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80"/>
  </bookViews>
  <sheets>
    <sheet name="Sheet2" sheetId="2" r:id="rId1"/>
    <sheet name="Sheet3" sheetId="3" r:id="rId2"/>
    <sheet name="Sheet4" sheetId="4" r:id="rId3"/>
  </sheets>
  <definedNames>
    <definedName name="_xlnm._FilterDatabase" localSheetId="0" hidden="1">Sheet2!$A$1:$H$37</definedName>
    <definedName name="_xlnm._FilterDatabase" localSheetId="2" hidden="1">Sheet4!$A$1:$K$49</definedName>
  </definedNames>
  <calcPr calcId="144525"/>
</workbook>
</file>

<file path=xl/sharedStrings.xml><?xml version="1.0" encoding="utf-8"?>
<sst xmlns="http://schemas.openxmlformats.org/spreadsheetml/2006/main" count="1033" uniqueCount="323">
  <si>
    <t>课程号</t>
  </si>
  <si>
    <t>课程名称</t>
  </si>
  <si>
    <t>开课学院</t>
  </si>
  <si>
    <t>开课校区</t>
  </si>
  <si>
    <t>上课时间</t>
  </si>
  <si>
    <t>上课地点</t>
  </si>
  <si>
    <t>任课教师</t>
  </si>
  <si>
    <t>备注</t>
  </si>
  <si>
    <t>100062108</t>
  </si>
  <si>
    <t>数字电子技术基础B</t>
  </si>
  <si>
    <t>自动化学院</t>
  </si>
  <si>
    <t>中关村校区</t>
  </si>
  <si>
    <t xml:space="preserve"> 7-8周周日 第8,9,10节</t>
  </si>
  <si>
    <t xml:space="preserve"> 信1006</t>
  </si>
  <si>
    <t>金锋</t>
  </si>
  <si>
    <t>良乡中关村合班上课</t>
  </si>
  <si>
    <t>100062107</t>
  </si>
  <si>
    <t>信号分析与处理</t>
  </si>
  <si>
    <t xml:space="preserve"> 11-12周周日 第3,4,5节</t>
  </si>
  <si>
    <t>马立玲</t>
  </si>
  <si>
    <t>102063139</t>
  </si>
  <si>
    <t>自动控制理论II(双语)</t>
  </si>
  <si>
    <t xml:space="preserve"> 8周周日 第3,4,5节</t>
  </si>
  <si>
    <t>信1006</t>
  </si>
  <si>
    <t>许向阳</t>
  </si>
  <si>
    <t>100062106</t>
  </si>
  <si>
    <t>数字电子技术基础A</t>
  </si>
  <si>
    <t>信1008</t>
  </si>
  <si>
    <t>刘彤</t>
  </si>
  <si>
    <t>100063122</t>
  </si>
  <si>
    <t>电气传动及控制基础A</t>
  </si>
  <si>
    <t xml:space="preserve"> 8周周六 第3,4,5节</t>
  </si>
  <si>
    <t>信2006</t>
  </si>
  <si>
    <t>毛雪飞</t>
  </si>
  <si>
    <t>100014002</t>
  </si>
  <si>
    <t>材料力学C</t>
  </si>
  <si>
    <t>宇航学院</t>
  </si>
  <si>
    <t xml:space="preserve"> 10-12周周六 上午：8：30-12：00</t>
  </si>
  <si>
    <t>3-335</t>
  </si>
  <si>
    <t>白若阳</t>
  </si>
  <si>
    <t>良乡校区</t>
  </si>
  <si>
    <t xml:space="preserve"> 10-12周周六 下午13：30-17：00</t>
  </si>
  <si>
    <t>良乡1-106</t>
  </si>
  <si>
    <t>李海龙</t>
  </si>
  <si>
    <t>100014001</t>
  </si>
  <si>
    <t>材料力学B</t>
  </si>
  <si>
    <t>100014003</t>
  </si>
  <si>
    <t>工程力学</t>
  </si>
  <si>
    <t xml:space="preserve"> 3-338</t>
  </si>
  <si>
    <t>尚玫</t>
  </si>
  <si>
    <t>100051232</t>
  </si>
  <si>
    <t>电路分析基础D</t>
  </si>
  <si>
    <t>信息与电子学院</t>
  </si>
  <si>
    <t xml:space="preserve"> 4,5,8周周六 第6,7,8,9节</t>
  </si>
  <si>
    <t>聂振钢</t>
  </si>
  <si>
    <t>100051311</t>
  </si>
  <si>
    <t>通信电路与系统B</t>
  </si>
  <si>
    <t xml:space="preserve"> 12周周日 第1,2,3,4节</t>
  </si>
  <si>
    <t>王文华</t>
  </si>
  <si>
    <t>100051202</t>
  </si>
  <si>
    <t>电路分析基础B</t>
  </si>
  <si>
    <t xml:space="preserve"> 4,5,8周周六 第1,2,3,4节</t>
  </si>
  <si>
    <t xml:space="preserve"> 中322</t>
  </si>
  <si>
    <t>邓小英</t>
  </si>
  <si>
    <t xml:space="preserve"> 4,7,8周周日 第6,7,8,9节</t>
  </si>
  <si>
    <t xml:space="preserve"> 良乡1-209</t>
  </si>
  <si>
    <t>100051208</t>
  </si>
  <si>
    <t>数字电路B</t>
  </si>
  <si>
    <t xml:space="preserve"> 10-11周周日 第1,2,3,4节</t>
  </si>
  <si>
    <t xml:space="preserve"> 信1008</t>
  </si>
  <si>
    <t>张延军</t>
  </si>
  <si>
    <t>100052205</t>
  </si>
  <si>
    <t>数字信号处理B</t>
  </si>
  <si>
    <t xml:space="preserve"> 12周周日 第6,7,8,9节</t>
  </si>
  <si>
    <t>周治国</t>
  </si>
  <si>
    <t>100054202</t>
  </si>
  <si>
    <t>电磁场理论B</t>
  </si>
  <si>
    <t xml:space="preserve"> 5,8周周六 第6,7,8,9节</t>
  </si>
  <si>
    <t xml:space="preserve"> 信1010</t>
  </si>
  <si>
    <t>胡冰</t>
  </si>
  <si>
    <t>100051236</t>
  </si>
  <si>
    <t>电工和电子技术B（II）</t>
  </si>
  <si>
    <t xml:space="preserve"> 4,7周周日 第6,7,8,9节</t>
  </si>
  <si>
    <t xml:space="preserve"> 中328</t>
  </si>
  <si>
    <t>王勇</t>
  </si>
  <si>
    <t>100053204</t>
  </si>
  <si>
    <t>数据结构与算法设计B（C描述）</t>
  </si>
  <si>
    <t xml:space="preserve"> 4,11,12周周六 第6,7,8,9节</t>
  </si>
  <si>
    <t>3-301</t>
  </si>
  <si>
    <t>吴浩</t>
  </si>
  <si>
    <t>100051234</t>
  </si>
  <si>
    <t>电工和电子技术A（II）</t>
  </si>
  <si>
    <t xml:space="preserve"> 4,7,8周周日 第1,2,3,4节</t>
  </si>
  <si>
    <t>100180111</t>
  </si>
  <si>
    <t>大学物理AⅠ</t>
  </si>
  <si>
    <t>物理学院</t>
  </si>
  <si>
    <t>冯艳全</t>
  </si>
  <si>
    <t>线上上课，具体见通知：http://jxzx.bit.edu.cn/kwxx/zxzkgl/161945.htm</t>
  </si>
  <si>
    <t>100172003</t>
  </si>
  <si>
    <t>概率与数理统计</t>
  </si>
  <si>
    <t>数学学院</t>
  </si>
  <si>
    <t>8,10-11周周六 晚上：18：30-21：30</t>
  </si>
  <si>
    <t>信1002</t>
  </si>
  <si>
    <t>房永飞</t>
  </si>
  <si>
    <t>8,10-11周周六 上午：8：30-12：00</t>
  </si>
  <si>
    <t xml:space="preserve"> 良乡1-101</t>
  </si>
  <si>
    <t>100172203</t>
  </si>
  <si>
    <t>工科数学分析 II</t>
  </si>
  <si>
    <t>7-8,10周周日 上午：8：30-12：00</t>
  </si>
  <si>
    <t>良乡1-102</t>
  </si>
  <si>
    <t>金海</t>
  </si>
  <si>
    <t>100172201</t>
  </si>
  <si>
    <t>微积分A II</t>
  </si>
  <si>
    <t>7-8,10周周日 晚上：18：30-21：30</t>
  </si>
  <si>
    <t>良乡1-101</t>
  </si>
  <si>
    <t>100171019</t>
  </si>
  <si>
    <t>数学分析II</t>
  </si>
  <si>
    <t>7-8,10周周日 下午13：30-17：00</t>
  </si>
  <si>
    <t>良乡1-103</t>
  </si>
  <si>
    <t>李保奎</t>
  </si>
  <si>
    <t>100171023</t>
  </si>
  <si>
    <t>高等代数I</t>
  </si>
  <si>
    <t>熊春光</t>
  </si>
  <si>
    <t>100270008</t>
  </si>
  <si>
    <t>形势与政策Ⅱ</t>
  </si>
  <si>
    <t>马克思主义学院</t>
  </si>
  <si>
    <t>刘存福</t>
  </si>
  <si>
    <t>线上上课，具体见通知：http://jxzx.bit.edu.cn/kwxx/zxzkgl/161959.htm</t>
  </si>
  <si>
    <t>100031206</t>
  </si>
  <si>
    <t>计算方法</t>
  </si>
  <si>
    <t>机械与车辆学院</t>
  </si>
  <si>
    <t xml:space="preserve"> 10周周日 第3,4,5,6,7节
11周周日 第3,4,5节</t>
  </si>
  <si>
    <t xml:space="preserve"> 3-327</t>
  </si>
  <si>
    <t>管继富</t>
  </si>
  <si>
    <t>李晓雷</t>
  </si>
  <si>
    <t>100031205</t>
  </si>
  <si>
    <t>机械原理</t>
  </si>
  <si>
    <t xml:space="preserve"> 7周周日 第3,4,5节
8周周日 第3,4,5,6,7节</t>
  </si>
  <si>
    <t xml:space="preserve"> 良乡1-107</t>
  </si>
  <si>
    <t>赵自强</t>
  </si>
  <si>
    <t>100031204</t>
  </si>
  <si>
    <t>几何规范学</t>
  </si>
  <si>
    <t>12周周六 第3,4,5,6,7节
12周周日 第3,4,5节</t>
  </si>
  <si>
    <t>良乡1-107</t>
  </si>
  <si>
    <t>何永熹</t>
  </si>
  <si>
    <t>100031150</t>
  </si>
  <si>
    <t>工程制图C</t>
  </si>
  <si>
    <t>10周周日 第6,7节
11周周日 第3,4,5,6,7节</t>
  </si>
  <si>
    <t>佟献英</t>
  </si>
  <si>
    <t>100031253</t>
  </si>
  <si>
    <t>机械设计基础A</t>
  </si>
  <si>
    <t xml:space="preserve"> 7周周日 第3,4,5,8,9,10节
8周周日 第3,4,5节</t>
  </si>
  <si>
    <t xml:space="preserve"> 3-414</t>
  </si>
  <si>
    <t>殷耀华</t>
  </si>
  <si>
    <t>100031254</t>
  </si>
  <si>
    <t>机械设计基础B</t>
  </si>
  <si>
    <t>100040011</t>
  </si>
  <si>
    <t>信号与系统</t>
  </si>
  <si>
    <t>光电学院</t>
  </si>
  <si>
    <t xml:space="preserve"> 10-11,12周周六 第6,7,8,9节</t>
  </si>
  <si>
    <t xml:space="preserve"> 信2004</t>
  </si>
  <si>
    <t>杨苏辉,王欣</t>
  </si>
  <si>
    <t>100096400</t>
  </si>
  <si>
    <t>工程材料基础</t>
  </si>
  <si>
    <t>材料学院</t>
  </si>
  <si>
    <t xml:space="preserve"> 8,10-11周日 下午13：30-17：00</t>
  </si>
  <si>
    <t>良乡1-105</t>
  </si>
  <si>
    <t>马兆龙</t>
  </si>
  <si>
    <t>开课单位</t>
  </si>
  <si>
    <t>课程性质</t>
  </si>
  <si>
    <t>课程属性</t>
  </si>
  <si>
    <t>学分</t>
  </si>
  <si>
    <t>A-N校区人数</t>
  </si>
  <si>
    <t>专业基础课程</t>
  </si>
  <si>
    <t>必修</t>
  </si>
  <si>
    <t>3</t>
  </si>
  <si>
    <t>中(14)良(5)</t>
  </si>
  <si>
    <t>已排（合班）</t>
  </si>
  <si>
    <t>中(11)良(0)</t>
  </si>
  <si>
    <t>已排</t>
  </si>
  <si>
    <t>中(16)良(0)</t>
  </si>
  <si>
    <t>3.5</t>
  </si>
  <si>
    <t>中(8)良(0)</t>
  </si>
  <si>
    <t>专业课</t>
  </si>
  <si>
    <t>公共基础课程</t>
  </si>
  <si>
    <t>4</t>
  </si>
  <si>
    <t>中(30)良(58)</t>
  </si>
  <si>
    <t>4.5</t>
  </si>
  <si>
    <t>中(55)良(0)</t>
  </si>
  <si>
    <t>中(39)良(0)</t>
  </si>
  <si>
    <t>大类基础</t>
  </si>
  <si>
    <t>中(13)良(76)</t>
  </si>
  <si>
    <t>中(93)良(0)</t>
  </si>
  <si>
    <t>中(22)良(32)</t>
  </si>
  <si>
    <t>中(61)良(0)</t>
  </si>
  <si>
    <t>2.5</t>
  </si>
  <si>
    <t>中(57)良(0)</t>
  </si>
  <si>
    <t>中(69)良(0)</t>
  </si>
  <si>
    <t>中(18)良(16)</t>
  </si>
  <si>
    <t>1.5</t>
  </si>
  <si>
    <t>中(19)良(11)</t>
  </si>
  <si>
    <t>平台基础</t>
  </si>
  <si>
    <t>中(23)良(1)</t>
  </si>
  <si>
    <t>中(46)良(247)</t>
  </si>
  <si>
    <t>网络</t>
  </si>
  <si>
    <t>中(59)良(61)</t>
  </si>
  <si>
    <t>6</t>
  </si>
  <si>
    <t>中(25)良(83)</t>
  </si>
  <si>
    <t>中(30)良(93)</t>
  </si>
  <si>
    <t>中(0)良(51)</t>
  </si>
  <si>
    <t>中(2)良(13)</t>
  </si>
  <si>
    <t>0.5</t>
  </si>
  <si>
    <t>中(57)良(60)</t>
  </si>
  <si>
    <t>2</t>
  </si>
  <si>
    <t>中(18)良(55)</t>
  </si>
  <si>
    <t>中(6)良(50)</t>
  </si>
  <si>
    <t>中(18)良(17)</t>
  </si>
  <si>
    <t>中(7)良(19)</t>
  </si>
  <si>
    <t>5.5</t>
  </si>
  <si>
    <t>中(14)良(0)</t>
  </si>
  <si>
    <t>中(18)良(0)</t>
  </si>
  <si>
    <t>101341305</t>
  </si>
  <si>
    <t>审计实务（全英文）</t>
  </si>
  <si>
    <t>国际教育学院</t>
  </si>
  <si>
    <t>中(17)良(0)</t>
  </si>
  <si>
    <t>已上课</t>
  </si>
  <si>
    <t>101341206</t>
  </si>
  <si>
    <t>审计学原理（全英文）</t>
  </si>
  <si>
    <t>中(1)良(9)</t>
  </si>
  <si>
    <t>101341203</t>
  </si>
  <si>
    <t>财务管理基础（全英文）</t>
  </si>
  <si>
    <t>中(0)良(2)</t>
  </si>
  <si>
    <t>101341204</t>
  </si>
  <si>
    <t>管理会计基础（全英文）</t>
  </si>
  <si>
    <t>中(0)良(1)</t>
  </si>
  <si>
    <t>101341306</t>
  </si>
  <si>
    <t>求职与应聘（全英文）</t>
  </si>
  <si>
    <t>选修</t>
  </si>
  <si>
    <t>中(0)良(0)</t>
  </si>
  <si>
    <t>101341303</t>
  </si>
  <si>
    <t>中级财务管理（全英文）</t>
  </si>
  <si>
    <t>中(2)良(0)</t>
  </si>
  <si>
    <t>101341102</t>
  </si>
  <si>
    <t>学术技能（全英文）</t>
  </si>
  <si>
    <t>101341205</t>
  </si>
  <si>
    <t>组织行为学（全英文）</t>
  </si>
  <si>
    <t>中(21)良(0)</t>
  </si>
  <si>
    <t>中(4)良(64)</t>
  </si>
  <si>
    <t>课程编号</t>
  </si>
  <si>
    <t>校区</t>
  </si>
  <si>
    <t>讲课周次</t>
  </si>
  <si>
    <t>授课教师</t>
  </si>
  <si>
    <t>选课人数</t>
  </si>
  <si>
    <t>排课人数</t>
  </si>
  <si>
    <t>周学时</t>
  </si>
  <si>
    <t>排课状态</t>
  </si>
  <si>
    <t xml:space="preserve"> 7-8</t>
  </si>
  <si>
    <t>14</t>
  </si>
  <si>
    <t>100</t>
  </si>
  <si>
    <t xml:space="preserve"> 8-8</t>
  </si>
  <si>
    <t>16</t>
  </si>
  <si>
    <t xml:space="preserve"> 11-12</t>
  </si>
  <si>
    <t>11</t>
  </si>
  <si>
    <t>8</t>
  </si>
  <si>
    <t>5</t>
  </si>
  <si>
    <t>20</t>
  </si>
  <si>
    <t>未排</t>
  </si>
  <si>
    <t xml:space="preserve"> 10-12</t>
  </si>
  <si>
    <t>32</t>
  </si>
  <si>
    <t>40</t>
  </si>
  <si>
    <t>58</t>
  </si>
  <si>
    <t>75</t>
  </si>
  <si>
    <t>39</t>
  </si>
  <si>
    <t>50</t>
  </si>
  <si>
    <t>57</t>
  </si>
  <si>
    <t>70</t>
  </si>
  <si>
    <t xml:space="preserve"> 4,7,8</t>
  </si>
  <si>
    <t>33</t>
  </si>
  <si>
    <t xml:space="preserve"> 4,5,8</t>
  </si>
  <si>
    <t xml:space="preserve"> 4,7，8</t>
  </si>
  <si>
    <t>1</t>
  </si>
  <si>
    <t>10</t>
  </si>
  <si>
    <t xml:space="preserve"> 4,11,12</t>
  </si>
  <si>
    <t>13</t>
  </si>
  <si>
    <t xml:space="preserve"> 10-11</t>
  </si>
  <si>
    <t>66</t>
  </si>
  <si>
    <t>90</t>
  </si>
  <si>
    <t xml:space="preserve"> 4,7</t>
  </si>
  <si>
    <t>18</t>
  </si>
  <si>
    <t>60</t>
  </si>
  <si>
    <t>23</t>
  </si>
  <si>
    <t xml:space="preserve"> 12</t>
  </si>
  <si>
    <t>80</t>
  </si>
  <si>
    <t xml:space="preserve"> 4，11,12</t>
  </si>
  <si>
    <t>30</t>
  </si>
  <si>
    <t xml:space="preserve"> 5,8</t>
  </si>
  <si>
    <t>73</t>
  </si>
  <si>
    <t>78</t>
  </si>
  <si>
    <t>96</t>
  </si>
  <si>
    <t>120</t>
  </si>
  <si>
    <t>12</t>
  </si>
  <si>
    <t xml:space="preserve"> 4-14</t>
  </si>
  <si>
    <t>251</t>
  </si>
  <si>
    <t>300</t>
  </si>
  <si>
    <t>46</t>
  </si>
  <si>
    <t xml:space="preserve"> 10,7-8</t>
  </si>
  <si>
    <t>0</t>
  </si>
  <si>
    <t>150</t>
  </si>
  <si>
    <t>4,4</t>
  </si>
  <si>
    <t>88</t>
  </si>
  <si>
    <t xml:space="preserve"> 10-11,8</t>
  </si>
  <si>
    <t>61</t>
  </si>
  <si>
    <t>94</t>
  </si>
  <si>
    <t>62</t>
  </si>
  <si>
    <t>56</t>
  </si>
  <si>
    <t>15</t>
  </si>
  <si>
    <t>17</t>
  </si>
  <si>
    <t>9</t>
  </si>
  <si>
    <t>25</t>
  </si>
  <si>
    <t>52</t>
  </si>
  <si>
    <t xml:space="preserve"> 10-11,12</t>
  </si>
  <si>
    <t>21</t>
  </si>
  <si>
    <t>65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</si>
</sst>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"/>
  </numFmts>
  <fonts count="26">
    <font>
      <sz val="11"/>
      <color theme="1"/>
      <name val="等线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等线"/>
      <charset val="134"/>
      <scheme val="minor"/>
    </font>
    <font>
      <b/>
      <sz val="9"/>
      <name val="宋体"/>
      <charset val="134"/>
    </font>
    <font>
      <sz val="9"/>
      <color theme="1"/>
      <name val="微软雅黑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2" fillId="25" borderId="1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7" borderId="13" applyNumberFormat="0" applyFon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6" borderId="12" applyNumberFormat="0" applyAlignment="0" applyProtection="0">
      <alignment vertical="center"/>
    </xf>
    <xf numFmtId="0" fontId="25" fillId="16" borderId="16" applyNumberFormat="0" applyAlignment="0" applyProtection="0">
      <alignment vertical="center"/>
    </xf>
    <xf numFmtId="0" fontId="7" fillId="8" borderId="10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9" fontId="1" fillId="0" borderId="2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6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Alignment="1">
      <alignment horizontal="center"/>
    </xf>
    <xf numFmtId="49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workbookViewId="0">
      <selection activeCell="H53" sqref="H53"/>
    </sheetView>
  </sheetViews>
  <sheetFormatPr defaultColWidth="9" defaultRowHeight="14.25" outlineLevelCol="7"/>
  <cols>
    <col min="1" max="1" width="11.125" customWidth="1"/>
    <col min="2" max="2" width="29.875" customWidth="1"/>
    <col min="3" max="3" width="19.25" customWidth="1"/>
    <col min="4" max="4" width="13.25" style="26" customWidth="1"/>
    <col min="5" max="5" width="42" style="26" customWidth="1"/>
    <col min="6" max="6" width="12.5" style="26" customWidth="1"/>
    <col min="7" max="7" width="14.75" style="26" customWidth="1"/>
    <col min="8" max="8" width="23.125" style="26" customWidth="1"/>
  </cols>
  <sheetData>
    <row r="1" s="24" customFormat="1" spans="1:8">
      <c r="A1" s="27" t="s">
        <v>0</v>
      </c>
      <c r="B1" s="27" t="s">
        <v>1</v>
      </c>
      <c r="C1" s="28" t="s">
        <v>2</v>
      </c>
      <c r="D1" s="28" t="s">
        <v>3</v>
      </c>
      <c r="E1" s="27" t="s">
        <v>4</v>
      </c>
      <c r="F1" s="27" t="s">
        <v>5</v>
      </c>
      <c r="G1" s="27" t="s">
        <v>6</v>
      </c>
      <c r="H1" s="27" t="s">
        <v>7</v>
      </c>
    </row>
    <row r="2" s="25" customFormat="1" spans="1:8">
      <c r="A2" s="29" t="s">
        <v>8</v>
      </c>
      <c r="B2" s="29" t="s">
        <v>9</v>
      </c>
      <c r="C2" s="29" t="s">
        <v>10</v>
      </c>
      <c r="D2" s="30" t="s">
        <v>11</v>
      </c>
      <c r="E2" s="30" t="s">
        <v>12</v>
      </c>
      <c r="F2" s="31" t="s">
        <v>13</v>
      </c>
      <c r="G2" s="30" t="s">
        <v>14</v>
      </c>
      <c r="H2" s="32" t="s">
        <v>15</v>
      </c>
    </row>
    <row r="3" s="25" customFormat="1" spans="1:8">
      <c r="A3" s="29" t="s">
        <v>16</v>
      </c>
      <c r="B3" s="29" t="s">
        <v>17</v>
      </c>
      <c r="C3" s="29" t="s">
        <v>10</v>
      </c>
      <c r="D3" s="30" t="s">
        <v>11</v>
      </c>
      <c r="E3" s="30" t="s">
        <v>18</v>
      </c>
      <c r="F3" s="31" t="s">
        <v>13</v>
      </c>
      <c r="G3" s="33" t="s">
        <v>19</v>
      </c>
      <c r="H3" s="34"/>
    </row>
    <row r="4" s="25" customFormat="1" spans="1:8">
      <c r="A4" s="29" t="s">
        <v>20</v>
      </c>
      <c r="B4" s="29" t="s">
        <v>21</v>
      </c>
      <c r="C4" s="29" t="s">
        <v>10</v>
      </c>
      <c r="D4" s="30" t="s">
        <v>11</v>
      </c>
      <c r="E4" s="35" t="s">
        <v>22</v>
      </c>
      <c r="F4" s="31" t="s">
        <v>23</v>
      </c>
      <c r="G4" s="36" t="s">
        <v>24</v>
      </c>
      <c r="H4" s="34"/>
    </row>
    <row r="5" s="25" customFormat="1" spans="1:8">
      <c r="A5" s="29" t="s">
        <v>25</v>
      </c>
      <c r="B5" s="29" t="s">
        <v>26</v>
      </c>
      <c r="C5" s="29" t="s">
        <v>10</v>
      </c>
      <c r="D5" s="30" t="s">
        <v>11</v>
      </c>
      <c r="E5" s="35" t="s">
        <v>12</v>
      </c>
      <c r="F5" s="31" t="s">
        <v>27</v>
      </c>
      <c r="G5" s="36" t="s">
        <v>28</v>
      </c>
      <c r="H5" s="34"/>
    </row>
    <row r="6" s="25" customFormat="1" spans="1:8">
      <c r="A6" s="29" t="s">
        <v>29</v>
      </c>
      <c r="B6" s="29" t="s">
        <v>30</v>
      </c>
      <c r="C6" s="29" t="s">
        <v>10</v>
      </c>
      <c r="D6" s="30" t="s">
        <v>11</v>
      </c>
      <c r="E6" s="37" t="s">
        <v>31</v>
      </c>
      <c r="F6" s="31" t="s">
        <v>32</v>
      </c>
      <c r="G6" s="30" t="s">
        <v>33</v>
      </c>
      <c r="H6" s="34"/>
    </row>
    <row r="7" s="25" customFormat="1" spans="1:8">
      <c r="A7" s="29" t="s">
        <v>34</v>
      </c>
      <c r="B7" s="29" t="s">
        <v>35</v>
      </c>
      <c r="C7" s="29" t="s">
        <v>36</v>
      </c>
      <c r="D7" s="30" t="s">
        <v>11</v>
      </c>
      <c r="E7" s="30" t="s">
        <v>37</v>
      </c>
      <c r="F7" s="31" t="s">
        <v>38</v>
      </c>
      <c r="G7" s="36" t="s">
        <v>39</v>
      </c>
      <c r="H7" s="34"/>
    </row>
    <row r="8" s="25" customFormat="1" spans="1:8">
      <c r="A8" s="29" t="s">
        <v>34</v>
      </c>
      <c r="B8" s="29" t="s">
        <v>35</v>
      </c>
      <c r="C8" s="29" t="s">
        <v>36</v>
      </c>
      <c r="D8" s="30" t="s">
        <v>40</v>
      </c>
      <c r="E8" s="30" t="s">
        <v>41</v>
      </c>
      <c r="F8" s="31" t="s">
        <v>42</v>
      </c>
      <c r="G8" s="30" t="s">
        <v>43</v>
      </c>
      <c r="H8" s="34"/>
    </row>
    <row r="9" s="25" customFormat="1" spans="1:8">
      <c r="A9" s="29" t="s">
        <v>44</v>
      </c>
      <c r="B9" s="29" t="s">
        <v>45</v>
      </c>
      <c r="C9" s="29" t="s">
        <v>36</v>
      </c>
      <c r="D9" s="30" t="s">
        <v>11</v>
      </c>
      <c r="E9" s="30" t="s">
        <v>37</v>
      </c>
      <c r="F9" s="31" t="s">
        <v>38</v>
      </c>
      <c r="G9" s="30" t="s">
        <v>39</v>
      </c>
      <c r="H9" s="34"/>
    </row>
    <row r="10" s="25" customFormat="1" spans="1:8">
      <c r="A10" s="29" t="s">
        <v>46</v>
      </c>
      <c r="B10" s="29" t="s">
        <v>47</v>
      </c>
      <c r="C10" s="29" t="s">
        <v>36</v>
      </c>
      <c r="D10" s="30" t="s">
        <v>11</v>
      </c>
      <c r="E10" s="30" t="s">
        <v>37</v>
      </c>
      <c r="F10" s="31" t="s">
        <v>48</v>
      </c>
      <c r="G10" s="30" t="s">
        <v>49</v>
      </c>
      <c r="H10" s="34"/>
    </row>
    <row r="11" s="25" customFormat="1" spans="1:8">
      <c r="A11" s="29" t="s">
        <v>50</v>
      </c>
      <c r="B11" s="29" t="s">
        <v>51</v>
      </c>
      <c r="C11" s="29" t="s">
        <v>52</v>
      </c>
      <c r="D11" s="30" t="s">
        <v>40</v>
      </c>
      <c r="E11" s="30" t="s">
        <v>53</v>
      </c>
      <c r="F11" s="31" t="s">
        <v>42</v>
      </c>
      <c r="G11" s="30" t="s">
        <v>54</v>
      </c>
      <c r="H11" s="32" t="s">
        <v>15</v>
      </c>
    </row>
    <row r="12" s="25" customFormat="1" spans="1:8">
      <c r="A12" s="29" t="s">
        <v>55</v>
      </c>
      <c r="B12" s="29" t="s">
        <v>56</v>
      </c>
      <c r="C12" s="29" t="s">
        <v>52</v>
      </c>
      <c r="D12" s="30" t="s">
        <v>11</v>
      </c>
      <c r="E12" s="30" t="s">
        <v>57</v>
      </c>
      <c r="F12" s="31" t="s">
        <v>27</v>
      </c>
      <c r="G12" s="30" t="s">
        <v>58</v>
      </c>
      <c r="H12" s="32"/>
    </row>
    <row r="13" s="25" customFormat="1" spans="1:8">
      <c r="A13" s="29" t="s">
        <v>59</v>
      </c>
      <c r="B13" s="29" t="s">
        <v>60</v>
      </c>
      <c r="C13" s="29" t="s">
        <v>52</v>
      </c>
      <c r="D13" s="30" t="s">
        <v>11</v>
      </c>
      <c r="E13" s="30" t="s">
        <v>61</v>
      </c>
      <c r="F13" s="31" t="s">
        <v>62</v>
      </c>
      <c r="G13" s="30" t="s">
        <v>63</v>
      </c>
      <c r="H13" s="32"/>
    </row>
    <row r="14" s="25" customFormat="1" spans="1:8">
      <c r="A14" s="29" t="s">
        <v>59</v>
      </c>
      <c r="B14" s="29" t="s">
        <v>60</v>
      </c>
      <c r="C14" s="29" t="s">
        <v>52</v>
      </c>
      <c r="D14" s="30" t="s">
        <v>40</v>
      </c>
      <c r="E14" s="30" t="s">
        <v>64</v>
      </c>
      <c r="F14" s="31" t="s">
        <v>65</v>
      </c>
      <c r="G14" s="30" t="s">
        <v>63</v>
      </c>
      <c r="H14" s="32"/>
    </row>
    <row r="15" s="25" customFormat="1" spans="1:8">
      <c r="A15" s="29" t="s">
        <v>66</v>
      </c>
      <c r="B15" s="29" t="s">
        <v>67</v>
      </c>
      <c r="C15" s="29" t="s">
        <v>52</v>
      </c>
      <c r="D15" s="30" t="s">
        <v>11</v>
      </c>
      <c r="E15" s="30" t="s">
        <v>68</v>
      </c>
      <c r="F15" s="31" t="s">
        <v>69</v>
      </c>
      <c r="G15" s="30" t="s">
        <v>70</v>
      </c>
      <c r="H15" s="34"/>
    </row>
    <row r="16" s="25" customFormat="1" spans="1:8">
      <c r="A16" s="29" t="s">
        <v>71</v>
      </c>
      <c r="B16" s="29" t="s">
        <v>72</v>
      </c>
      <c r="C16" s="29" t="s">
        <v>52</v>
      </c>
      <c r="D16" s="30" t="s">
        <v>11</v>
      </c>
      <c r="E16" s="30" t="s">
        <v>73</v>
      </c>
      <c r="F16" s="31" t="s">
        <v>13</v>
      </c>
      <c r="G16" s="30" t="s">
        <v>74</v>
      </c>
      <c r="H16" s="34"/>
    </row>
    <row r="17" s="25" customFormat="1" spans="1:8">
      <c r="A17" s="29" t="s">
        <v>75</v>
      </c>
      <c r="B17" s="29" t="s">
        <v>76</v>
      </c>
      <c r="C17" s="29" t="s">
        <v>52</v>
      </c>
      <c r="D17" s="30" t="s">
        <v>11</v>
      </c>
      <c r="E17" s="30" t="s">
        <v>77</v>
      </c>
      <c r="F17" s="31" t="s">
        <v>78</v>
      </c>
      <c r="G17" s="30" t="s">
        <v>79</v>
      </c>
      <c r="H17" s="34"/>
    </row>
    <row r="18" s="25" customFormat="1" spans="1:8">
      <c r="A18" s="29" t="s">
        <v>80</v>
      </c>
      <c r="B18" s="29" t="s">
        <v>81</v>
      </c>
      <c r="C18" s="29" t="s">
        <v>52</v>
      </c>
      <c r="D18" s="30" t="s">
        <v>11</v>
      </c>
      <c r="E18" s="30" t="s">
        <v>82</v>
      </c>
      <c r="F18" s="31" t="s">
        <v>83</v>
      </c>
      <c r="G18" s="30" t="s">
        <v>84</v>
      </c>
      <c r="H18" s="32" t="s">
        <v>15</v>
      </c>
    </row>
    <row r="19" s="25" customFormat="1" spans="1:8">
      <c r="A19" s="29" t="s">
        <v>85</v>
      </c>
      <c r="B19" s="29" t="s">
        <v>86</v>
      </c>
      <c r="C19" s="29" t="s">
        <v>52</v>
      </c>
      <c r="D19" s="30" t="s">
        <v>11</v>
      </c>
      <c r="E19" s="30" t="s">
        <v>87</v>
      </c>
      <c r="F19" s="31" t="s">
        <v>88</v>
      </c>
      <c r="G19" s="30" t="s">
        <v>89</v>
      </c>
      <c r="H19" s="32" t="s">
        <v>15</v>
      </c>
    </row>
    <row r="20" s="25" customFormat="1" spans="1:8">
      <c r="A20" s="29" t="s">
        <v>90</v>
      </c>
      <c r="B20" s="29" t="s">
        <v>91</v>
      </c>
      <c r="C20" s="29" t="s">
        <v>52</v>
      </c>
      <c r="D20" s="30" t="s">
        <v>11</v>
      </c>
      <c r="E20" s="30" t="s">
        <v>92</v>
      </c>
      <c r="F20" s="31" t="s">
        <v>78</v>
      </c>
      <c r="G20" s="30" t="s">
        <v>84</v>
      </c>
      <c r="H20" s="32" t="s">
        <v>15</v>
      </c>
    </row>
    <row r="21" s="25" customFormat="1" ht="42.75" spans="1:8">
      <c r="A21" s="29" t="s">
        <v>93</v>
      </c>
      <c r="B21" s="29" t="s">
        <v>94</v>
      </c>
      <c r="C21" s="29" t="s">
        <v>95</v>
      </c>
      <c r="D21" s="34"/>
      <c r="E21" s="34"/>
      <c r="F21" s="31"/>
      <c r="G21" s="30" t="s">
        <v>96</v>
      </c>
      <c r="H21" s="32" t="s">
        <v>97</v>
      </c>
    </row>
    <row r="22" s="25" customFormat="1" spans="1:8">
      <c r="A22" s="29" t="s">
        <v>98</v>
      </c>
      <c r="B22" s="29" t="s">
        <v>99</v>
      </c>
      <c r="C22" s="29" t="s">
        <v>100</v>
      </c>
      <c r="D22" s="33" t="s">
        <v>11</v>
      </c>
      <c r="E22" s="38" t="s">
        <v>101</v>
      </c>
      <c r="F22" s="31" t="s">
        <v>102</v>
      </c>
      <c r="G22" s="33" t="s">
        <v>103</v>
      </c>
      <c r="H22" s="34"/>
    </row>
    <row r="23" s="25" customFormat="1" spans="1:8">
      <c r="A23" s="29" t="s">
        <v>98</v>
      </c>
      <c r="B23" s="29" t="s">
        <v>99</v>
      </c>
      <c r="C23" s="29" t="s">
        <v>100</v>
      </c>
      <c r="D23" s="33" t="s">
        <v>40</v>
      </c>
      <c r="E23" s="38" t="s">
        <v>104</v>
      </c>
      <c r="F23" s="31" t="s">
        <v>105</v>
      </c>
      <c r="G23" s="33" t="s">
        <v>103</v>
      </c>
      <c r="H23" s="34"/>
    </row>
    <row r="24" s="25" customFormat="1" spans="1:8">
      <c r="A24" s="29" t="s">
        <v>106</v>
      </c>
      <c r="B24" s="29" t="s">
        <v>107</v>
      </c>
      <c r="C24" s="29" t="s">
        <v>100</v>
      </c>
      <c r="D24" s="33" t="s">
        <v>40</v>
      </c>
      <c r="E24" s="38" t="s">
        <v>108</v>
      </c>
      <c r="F24" s="31" t="s">
        <v>109</v>
      </c>
      <c r="G24" s="33" t="s">
        <v>110</v>
      </c>
      <c r="H24" s="32" t="s">
        <v>15</v>
      </c>
    </row>
    <row r="25" s="25" customFormat="1" spans="1:8">
      <c r="A25" s="29" t="s">
        <v>111</v>
      </c>
      <c r="B25" s="29" t="s">
        <v>112</v>
      </c>
      <c r="C25" s="29" t="s">
        <v>100</v>
      </c>
      <c r="D25" s="33" t="s">
        <v>40</v>
      </c>
      <c r="E25" s="38" t="s">
        <v>113</v>
      </c>
      <c r="F25" s="31" t="s">
        <v>114</v>
      </c>
      <c r="G25" s="33" t="s">
        <v>110</v>
      </c>
      <c r="H25" s="32" t="s">
        <v>15</v>
      </c>
    </row>
    <row r="26" s="25" customFormat="1" spans="1:8">
      <c r="A26" s="29" t="s">
        <v>115</v>
      </c>
      <c r="B26" s="29" t="s">
        <v>116</v>
      </c>
      <c r="C26" s="29" t="s">
        <v>100</v>
      </c>
      <c r="D26" s="33" t="s">
        <v>40</v>
      </c>
      <c r="E26" s="38" t="s">
        <v>117</v>
      </c>
      <c r="F26" s="31" t="s">
        <v>118</v>
      </c>
      <c r="G26" s="33" t="s">
        <v>119</v>
      </c>
      <c r="H26" s="34"/>
    </row>
    <row r="27" s="25" customFormat="1" spans="1:8">
      <c r="A27" s="29" t="s">
        <v>120</v>
      </c>
      <c r="B27" s="29" t="s">
        <v>121</v>
      </c>
      <c r="C27" s="29" t="s">
        <v>100</v>
      </c>
      <c r="D27" s="33" t="s">
        <v>40</v>
      </c>
      <c r="E27" s="38" t="s">
        <v>101</v>
      </c>
      <c r="F27" s="31" t="s">
        <v>105</v>
      </c>
      <c r="G27" s="33" t="s">
        <v>122</v>
      </c>
      <c r="H27" s="32" t="s">
        <v>15</v>
      </c>
    </row>
    <row r="28" s="25" customFormat="1" ht="42.75" spans="1:8">
      <c r="A28" s="29" t="s">
        <v>123</v>
      </c>
      <c r="B28" s="29" t="s">
        <v>124</v>
      </c>
      <c r="C28" s="29" t="s">
        <v>125</v>
      </c>
      <c r="D28" s="34"/>
      <c r="E28" s="34"/>
      <c r="F28" s="31"/>
      <c r="G28" s="33" t="s">
        <v>126</v>
      </c>
      <c r="H28" s="32" t="s">
        <v>127</v>
      </c>
    </row>
    <row r="29" s="25" customFormat="1" ht="24" spans="1:8">
      <c r="A29" s="29" t="s">
        <v>128</v>
      </c>
      <c r="B29" s="29" t="s">
        <v>129</v>
      </c>
      <c r="C29" s="29" t="s">
        <v>130</v>
      </c>
      <c r="D29" s="33" t="s">
        <v>11</v>
      </c>
      <c r="E29" s="38" t="s">
        <v>131</v>
      </c>
      <c r="F29" s="31" t="s">
        <v>132</v>
      </c>
      <c r="G29" s="33" t="s">
        <v>133</v>
      </c>
      <c r="H29" s="34"/>
    </row>
    <row r="30" s="25" customFormat="1" ht="24" spans="1:8">
      <c r="A30" s="29" t="s">
        <v>128</v>
      </c>
      <c r="B30" s="29" t="s">
        <v>129</v>
      </c>
      <c r="C30" s="29" t="s">
        <v>130</v>
      </c>
      <c r="D30" s="33" t="s">
        <v>40</v>
      </c>
      <c r="E30" s="38" t="s">
        <v>131</v>
      </c>
      <c r="F30" s="31" t="s">
        <v>42</v>
      </c>
      <c r="G30" s="33" t="s">
        <v>134</v>
      </c>
      <c r="H30" s="34"/>
    </row>
    <row r="31" s="25" customFormat="1" ht="24" spans="1:8">
      <c r="A31" s="29" t="s">
        <v>135</v>
      </c>
      <c r="B31" s="29" t="s">
        <v>136</v>
      </c>
      <c r="C31" s="29" t="s">
        <v>130</v>
      </c>
      <c r="D31" s="33" t="s">
        <v>40</v>
      </c>
      <c r="E31" s="38" t="s">
        <v>137</v>
      </c>
      <c r="F31" s="31" t="s">
        <v>138</v>
      </c>
      <c r="G31" s="33" t="s">
        <v>139</v>
      </c>
      <c r="H31" s="32" t="s">
        <v>15</v>
      </c>
    </row>
    <row r="32" s="25" customFormat="1" ht="24" spans="1:8">
      <c r="A32" s="29" t="s">
        <v>140</v>
      </c>
      <c r="B32" s="29" t="s">
        <v>141</v>
      </c>
      <c r="C32" s="29" t="s">
        <v>130</v>
      </c>
      <c r="D32" s="33" t="s">
        <v>40</v>
      </c>
      <c r="E32" s="38" t="s">
        <v>142</v>
      </c>
      <c r="F32" s="31" t="s">
        <v>143</v>
      </c>
      <c r="G32" s="33" t="s">
        <v>144</v>
      </c>
      <c r="H32" s="32" t="s">
        <v>15</v>
      </c>
    </row>
    <row r="33" s="25" customFormat="1" ht="24" spans="1:8">
      <c r="A33" s="29" t="s">
        <v>145</v>
      </c>
      <c r="B33" s="29" t="s">
        <v>146</v>
      </c>
      <c r="C33" s="29" t="s">
        <v>130</v>
      </c>
      <c r="D33" s="33" t="s">
        <v>40</v>
      </c>
      <c r="E33" s="38" t="s">
        <v>147</v>
      </c>
      <c r="F33" s="31" t="s">
        <v>138</v>
      </c>
      <c r="G33" s="33" t="s">
        <v>148</v>
      </c>
      <c r="H33" s="32" t="s">
        <v>15</v>
      </c>
    </row>
    <row r="34" s="25" customFormat="1" ht="24" spans="1:8">
      <c r="A34" s="29" t="s">
        <v>149</v>
      </c>
      <c r="B34" s="29" t="s">
        <v>150</v>
      </c>
      <c r="C34" s="29" t="s">
        <v>130</v>
      </c>
      <c r="D34" s="33" t="s">
        <v>11</v>
      </c>
      <c r="E34" s="38" t="s">
        <v>151</v>
      </c>
      <c r="F34" s="31" t="s">
        <v>152</v>
      </c>
      <c r="G34" s="33" t="s">
        <v>153</v>
      </c>
      <c r="H34" s="34"/>
    </row>
    <row r="35" s="25" customFormat="1" ht="24" spans="1:8">
      <c r="A35" s="29" t="s">
        <v>154</v>
      </c>
      <c r="B35" s="29" t="s">
        <v>155</v>
      </c>
      <c r="C35" s="29" t="s">
        <v>130</v>
      </c>
      <c r="D35" s="33" t="s">
        <v>11</v>
      </c>
      <c r="E35" s="38" t="s">
        <v>151</v>
      </c>
      <c r="F35" s="31" t="s">
        <v>152</v>
      </c>
      <c r="G35" s="33" t="s">
        <v>153</v>
      </c>
      <c r="H35" s="34"/>
    </row>
    <row r="36" s="25" customFormat="1" spans="1:8">
      <c r="A36" s="29" t="s">
        <v>156</v>
      </c>
      <c r="B36" s="29" t="s">
        <v>157</v>
      </c>
      <c r="C36" s="29" t="s">
        <v>158</v>
      </c>
      <c r="D36" s="33" t="s">
        <v>11</v>
      </c>
      <c r="E36" s="38" t="s">
        <v>159</v>
      </c>
      <c r="F36" s="31" t="s">
        <v>160</v>
      </c>
      <c r="G36" s="33" t="s">
        <v>161</v>
      </c>
      <c r="H36" s="34"/>
    </row>
    <row r="37" s="25" customFormat="1" spans="1:8">
      <c r="A37" s="29" t="s">
        <v>162</v>
      </c>
      <c r="B37" s="29" t="s">
        <v>163</v>
      </c>
      <c r="C37" s="29" t="s">
        <v>164</v>
      </c>
      <c r="D37" s="33" t="s">
        <v>40</v>
      </c>
      <c r="E37" s="38" t="s">
        <v>165</v>
      </c>
      <c r="F37" s="31" t="s">
        <v>166</v>
      </c>
      <c r="G37" s="33" t="s">
        <v>167</v>
      </c>
      <c r="H37" s="32" t="s">
        <v>15</v>
      </c>
    </row>
  </sheetData>
  <autoFilter ref="A1:H37">
    <extLst/>
  </autoFilter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K13" sqref="K13"/>
    </sheetView>
  </sheetViews>
  <sheetFormatPr defaultColWidth="9" defaultRowHeight="14.25" outlineLevelCol="7"/>
  <cols>
    <col min="7" max="7" width="14.25" customWidth="1"/>
  </cols>
  <sheetData>
    <row r="1" spans="1:8">
      <c r="A1" s="2" t="s">
        <v>0</v>
      </c>
      <c r="B1" s="2" t="s">
        <v>1</v>
      </c>
      <c r="C1" s="2" t="s">
        <v>168</v>
      </c>
      <c r="D1" s="2" t="s">
        <v>169</v>
      </c>
      <c r="E1" s="2" t="s">
        <v>170</v>
      </c>
      <c r="F1" s="4" t="s">
        <v>171</v>
      </c>
      <c r="G1" s="4" t="s">
        <v>172</v>
      </c>
      <c r="H1" s="5"/>
    </row>
    <row r="2" ht="24" spans="1:8">
      <c r="A2" s="6" t="s">
        <v>8</v>
      </c>
      <c r="B2" s="6" t="s">
        <v>9</v>
      </c>
      <c r="C2" s="6" t="s">
        <v>10</v>
      </c>
      <c r="D2" s="6" t="s">
        <v>173</v>
      </c>
      <c r="E2" s="6" t="s">
        <v>174</v>
      </c>
      <c r="F2" s="7" t="s">
        <v>175</v>
      </c>
      <c r="G2" s="8" t="s">
        <v>176</v>
      </c>
      <c r="H2" s="9" t="s">
        <v>177</v>
      </c>
    </row>
    <row r="3" ht="24" spans="1:8">
      <c r="A3" s="10" t="s">
        <v>16</v>
      </c>
      <c r="B3" s="10" t="s">
        <v>17</v>
      </c>
      <c r="C3" s="10" t="s">
        <v>10</v>
      </c>
      <c r="D3" s="10" t="s">
        <v>173</v>
      </c>
      <c r="E3" s="10" t="s">
        <v>174</v>
      </c>
      <c r="F3" s="11" t="s">
        <v>175</v>
      </c>
      <c r="G3" s="8" t="s">
        <v>178</v>
      </c>
      <c r="H3" s="9" t="s">
        <v>179</v>
      </c>
    </row>
    <row r="4" ht="24" spans="1:8">
      <c r="A4" s="12" t="s">
        <v>20</v>
      </c>
      <c r="B4" s="12" t="s">
        <v>21</v>
      </c>
      <c r="C4" s="12" t="s">
        <v>10</v>
      </c>
      <c r="D4" s="12" t="s">
        <v>173</v>
      </c>
      <c r="E4" s="12" t="s">
        <v>174</v>
      </c>
      <c r="F4" s="13" t="s">
        <v>175</v>
      </c>
      <c r="G4" s="8" t="s">
        <v>180</v>
      </c>
      <c r="H4" s="9" t="s">
        <v>179</v>
      </c>
    </row>
    <row r="5" ht="24" spans="1:8">
      <c r="A5" s="12" t="s">
        <v>25</v>
      </c>
      <c r="B5" s="12" t="s">
        <v>26</v>
      </c>
      <c r="C5" s="12" t="s">
        <v>10</v>
      </c>
      <c r="D5" s="12" t="s">
        <v>173</v>
      </c>
      <c r="E5" s="12" t="s">
        <v>174</v>
      </c>
      <c r="F5" s="13" t="s">
        <v>181</v>
      </c>
      <c r="G5" s="8" t="s">
        <v>182</v>
      </c>
      <c r="H5" s="9" t="s">
        <v>179</v>
      </c>
    </row>
    <row r="6" ht="24" spans="1:8">
      <c r="A6" s="12" t="s">
        <v>29</v>
      </c>
      <c r="B6" s="12" t="s">
        <v>30</v>
      </c>
      <c r="C6" s="12" t="s">
        <v>10</v>
      </c>
      <c r="D6" s="12" t="s">
        <v>183</v>
      </c>
      <c r="E6" s="12" t="s">
        <v>174</v>
      </c>
      <c r="F6" s="13" t="s">
        <v>175</v>
      </c>
      <c r="G6" s="8" t="s">
        <v>180</v>
      </c>
      <c r="H6" s="9" t="s">
        <v>179</v>
      </c>
    </row>
    <row r="7" ht="24" spans="1:8">
      <c r="A7" s="14" t="s">
        <v>34</v>
      </c>
      <c r="B7" s="14" t="s">
        <v>35</v>
      </c>
      <c r="C7" s="14" t="s">
        <v>36</v>
      </c>
      <c r="D7" s="14" t="s">
        <v>184</v>
      </c>
      <c r="E7" s="14" t="s">
        <v>174</v>
      </c>
      <c r="F7" s="15" t="s">
        <v>185</v>
      </c>
      <c r="G7" s="16" t="s">
        <v>186</v>
      </c>
      <c r="H7" s="17" t="s">
        <v>179</v>
      </c>
    </row>
    <row r="8" ht="24" spans="1:8">
      <c r="A8" s="14" t="s">
        <v>44</v>
      </c>
      <c r="B8" s="14" t="s">
        <v>45</v>
      </c>
      <c r="C8" s="14" t="s">
        <v>36</v>
      </c>
      <c r="D8" s="14" t="s">
        <v>173</v>
      </c>
      <c r="E8" s="14" t="s">
        <v>174</v>
      </c>
      <c r="F8" s="15" t="s">
        <v>187</v>
      </c>
      <c r="G8" s="16" t="s">
        <v>188</v>
      </c>
      <c r="H8" s="17" t="s">
        <v>179</v>
      </c>
    </row>
    <row r="9" spans="1:8">
      <c r="A9" s="12" t="s">
        <v>46</v>
      </c>
      <c r="B9" s="12" t="s">
        <v>47</v>
      </c>
      <c r="C9" s="12" t="s">
        <v>36</v>
      </c>
      <c r="D9" s="12" t="s">
        <v>183</v>
      </c>
      <c r="E9" s="12" t="s">
        <v>174</v>
      </c>
      <c r="F9" s="13" t="s">
        <v>185</v>
      </c>
      <c r="G9" s="8" t="s">
        <v>189</v>
      </c>
      <c r="H9" s="9" t="s">
        <v>179</v>
      </c>
    </row>
    <row r="10" ht="24" spans="1:8">
      <c r="A10" s="12" t="s">
        <v>50</v>
      </c>
      <c r="B10" s="12" t="s">
        <v>51</v>
      </c>
      <c r="C10" s="12" t="s">
        <v>52</v>
      </c>
      <c r="D10" s="12" t="s">
        <v>190</v>
      </c>
      <c r="E10" s="12" t="s">
        <v>174</v>
      </c>
      <c r="F10" s="13" t="s">
        <v>175</v>
      </c>
      <c r="G10" s="8" t="s">
        <v>191</v>
      </c>
      <c r="H10" s="9" t="s">
        <v>177</v>
      </c>
    </row>
    <row r="11" ht="24" spans="1:8">
      <c r="A11" s="12" t="s">
        <v>55</v>
      </c>
      <c r="B11" s="12" t="s">
        <v>56</v>
      </c>
      <c r="C11" s="12" t="s">
        <v>52</v>
      </c>
      <c r="D11" s="12" t="s">
        <v>173</v>
      </c>
      <c r="E11" s="12" t="s">
        <v>174</v>
      </c>
      <c r="F11" s="13" t="s">
        <v>175</v>
      </c>
      <c r="G11" s="8" t="s">
        <v>192</v>
      </c>
      <c r="H11" s="9" t="s">
        <v>179</v>
      </c>
    </row>
    <row r="12" ht="24" spans="1:8">
      <c r="A12" s="12" t="s">
        <v>59</v>
      </c>
      <c r="B12" s="12" t="s">
        <v>60</v>
      </c>
      <c r="C12" s="12" t="s">
        <v>52</v>
      </c>
      <c r="D12" s="12" t="s">
        <v>173</v>
      </c>
      <c r="E12" s="12" t="s">
        <v>174</v>
      </c>
      <c r="F12" s="13" t="s">
        <v>175</v>
      </c>
      <c r="G12" s="8" t="s">
        <v>193</v>
      </c>
      <c r="H12" s="9" t="s">
        <v>179</v>
      </c>
    </row>
    <row r="13" ht="24" spans="1:8">
      <c r="A13" s="12" t="s">
        <v>66</v>
      </c>
      <c r="B13" s="12" t="s">
        <v>67</v>
      </c>
      <c r="C13" s="12" t="s">
        <v>52</v>
      </c>
      <c r="D13" s="12" t="s">
        <v>173</v>
      </c>
      <c r="E13" s="12" t="s">
        <v>174</v>
      </c>
      <c r="F13" s="13" t="s">
        <v>175</v>
      </c>
      <c r="G13" s="8" t="s">
        <v>194</v>
      </c>
      <c r="H13" s="9" t="s">
        <v>179</v>
      </c>
    </row>
    <row r="14" ht="24" spans="1:8">
      <c r="A14" s="12" t="s">
        <v>71</v>
      </c>
      <c r="B14" s="12" t="s">
        <v>72</v>
      </c>
      <c r="C14" s="12" t="s">
        <v>52</v>
      </c>
      <c r="D14" s="12" t="s">
        <v>173</v>
      </c>
      <c r="E14" s="12" t="s">
        <v>174</v>
      </c>
      <c r="F14" s="13" t="s">
        <v>195</v>
      </c>
      <c r="G14" s="8" t="s">
        <v>196</v>
      </c>
      <c r="H14" s="9" t="s">
        <v>179</v>
      </c>
    </row>
    <row r="15" ht="24" spans="1:8">
      <c r="A15" s="12" t="s">
        <v>75</v>
      </c>
      <c r="B15" s="12" t="s">
        <v>76</v>
      </c>
      <c r="C15" s="12" t="s">
        <v>52</v>
      </c>
      <c r="D15" s="12" t="s">
        <v>173</v>
      </c>
      <c r="E15" s="12" t="s">
        <v>174</v>
      </c>
      <c r="F15" s="13" t="s">
        <v>175</v>
      </c>
      <c r="G15" s="8" t="s">
        <v>197</v>
      </c>
      <c r="H15" s="9" t="s">
        <v>179</v>
      </c>
    </row>
    <row r="16" ht="36" spans="1:8">
      <c r="A16" s="12" t="s">
        <v>80</v>
      </c>
      <c r="B16" s="12" t="s">
        <v>81</v>
      </c>
      <c r="C16" s="12" t="s">
        <v>52</v>
      </c>
      <c r="D16" s="12" t="s">
        <v>173</v>
      </c>
      <c r="E16" s="12" t="s">
        <v>174</v>
      </c>
      <c r="F16" s="13" t="s">
        <v>195</v>
      </c>
      <c r="G16" s="8" t="s">
        <v>198</v>
      </c>
      <c r="H16" s="9" t="s">
        <v>177</v>
      </c>
    </row>
    <row r="17" ht="36" spans="1:8">
      <c r="A17" s="12" t="s">
        <v>85</v>
      </c>
      <c r="B17" s="12" t="s">
        <v>86</v>
      </c>
      <c r="C17" s="12" t="s">
        <v>52</v>
      </c>
      <c r="D17" s="12" t="s">
        <v>173</v>
      </c>
      <c r="E17" s="12" t="s">
        <v>174</v>
      </c>
      <c r="F17" s="13" t="s">
        <v>199</v>
      </c>
      <c r="G17" s="8" t="s">
        <v>200</v>
      </c>
      <c r="H17" s="9" t="s">
        <v>177</v>
      </c>
    </row>
    <row r="18" ht="36" spans="1:8">
      <c r="A18" s="12" t="s">
        <v>90</v>
      </c>
      <c r="B18" s="12" t="s">
        <v>91</v>
      </c>
      <c r="C18" s="12" t="s">
        <v>52</v>
      </c>
      <c r="D18" s="12" t="s">
        <v>201</v>
      </c>
      <c r="E18" s="12" t="s">
        <v>174</v>
      </c>
      <c r="F18" s="13" t="s">
        <v>175</v>
      </c>
      <c r="G18" s="8" t="s">
        <v>202</v>
      </c>
      <c r="H18" s="9" t="s">
        <v>177</v>
      </c>
    </row>
    <row r="19" ht="24" spans="1:8">
      <c r="A19" s="14" t="s">
        <v>93</v>
      </c>
      <c r="B19" s="14" t="s">
        <v>94</v>
      </c>
      <c r="C19" s="14" t="s">
        <v>95</v>
      </c>
      <c r="D19" s="14" t="s">
        <v>184</v>
      </c>
      <c r="E19" s="14" t="s">
        <v>174</v>
      </c>
      <c r="F19" s="15" t="s">
        <v>185</v>
      </c>
      <c r="G19" s="16" t="s">
        <v>203</v>
      </c>
      <c r="H19" s="18" t="s">
        <v>204</v>
      </c>
    </row>
    <row r="20" ht="24" spans="1:8">
      <c r="A20" s="14" t="s">
        <v>98</v>
      </c>
      <c r="B20" s="14" t="s">
        <v>99</v>
      </c>
      <c r="C20" s="14" t="s">
        <v>100</v>
      </c>
      <c r="D20" s="14" t="s">
        <v>184</v>
      </c>
      <c r="E20" s="14" t="s">
        <v>174</v>
      </c>
      <c r="F20" s="15" t="s">
        <v>175</v>
      </c>
      <c r="G20" s="16" t="s">
        <v>205</v>
      </c>
      <c r="H20" s="19" t="s">
        <v>179</v>
      </c>
    </row>
    <row r="21" ht="24" spans="1:8">
      <c r="A21" s="14" t="s">
        <v>106</v>
      </c>
      <c r="B21" s="14" t="s">
        <v>107</v>
      </c>
      <c r="C21" s="14" t="s">
        <v>100</v>
      </c>
      <c r="D21" s="14" t="s">
        <v>184</v>
      </c>
      <c r="E21" s="14" t="s">
        <v>174</v>
      </c>
      <c r="F21" s="15" t="s">
        <v>206</v>
      </c>
      <c r="G21" s="16" t="s">
        <v>207</v>
      </c>
      <c r="H21" s="9" t="s">
        <v>177</v>
      </c>
    </row>
    <row r="22" ht="24" spans="1:8">
      <c r="A22" s="14" t="s">
        <v>111</v>
      </c>
      <c r="B22" s="14" t="s">
        <v>112</v>
      </c>
      <c r="C22" s="14" t="s">
        <v>100</v>
      </c>
      <c r="D22" s="14" t="s">
        <v>184</v>
      </c>
      <c r="E22" s="14" t="s">
        <v>174</v>
      </c>
      <c r="F22" s="15" t="s">
        <v>206</v>
      </c>
      <c r="G22" s="16" t="s">
        <v>208</v>
      </c>
      <c r="H22" s="9" t="s">
        <v>177</v>
      </c>
    </row>
    <row r="23" ht="24" spans="1:8">
      <c r="A23" s="12" t="s">
        <v>115</v>
      </c>
      <c r="B23" s="12" t="s">
        <v>116</v>
      </c>
      <c r="C23" s="12" t="s">
        <v>100</v>
      </c>
      <c r="D23" s="12" t="s">
        <v>184</v>
      </c>
      <c r="E23" s="12" t="s">
        <v>174</v>
      </c>
      <c r="F23" s="13" t="s">
        <v>206</v>
      </c>
      <c r="G23" s="8" t="s">
        <v>209</v>
      </c>
      <c r="H23" s="20"/>
    </row>
    <row r="24" ht="24" spans="1:8">
      <c r="A24" s="12" t="s">
        <v>120</v>
      </c>
      <c r="B24" s="12" t="s">
        <v>121</v>
      </c>
      <c r="C24" s="12" t="s">
        <v>100</v>
      </c>
      <c r="D24" s="12" t="s">
        <v>184</v>
      </c>
      <c r="E24" s="12" t="s">
        <v>174</v>
      </c>
      <c r="F24" s="13" t="s">
        <v>175</v>
      </c>
      <c r="G24" s="8" t="s">
        <v>210</v>
      </c>
      <c r="H24" s="20"/>
    </row>
    <row r="25" ht="24" spans="1:8">
      <c r="A25" s="14" t="s">
        <v>123</v>
      </c>
      <c r="B25" s="14" t="s">
        <v>124</v>
      </c>
      <c r="C25" s="14" t="s">
        <v>125</v>
      </c>
      <c r="D25" s="14" t="s">
        <v>184</v>
      </c>
      <c r="E25" s="14" t="s">
        <v>174</v>
      </c>
      <c r="F25" s="15" t="s">
        <v>211</v>
      </c>
      <c r="G25" s="16" t="s">
        <v>212</v>
      </c>
      <c r="H25" s="18" t="s">
        <v>204</v>
      </c>
    </row>
    <row r="26" ht="24" spans="1:8">
      <c r="A26" s="12" t="s">
        <v>128</v>
      </c>
      <c r="B26" s="12" t="s">
        <v>129</v>
      </c>
      <c r="C26" s="12" t="s">
        <v>130</v>
      </c>
      <c r="D26" s="12" t="s">
        <v>184</v>
      </c>
      <c r="E26" s="12" t="s">
        <v>174</v>
      </c>
      <c r="F26" s="13" t="s">
        <v>213</v>
      </c>
      <c r="G26" s="8" t="s">
        <v>214</v>
      </c>
      <c r="H26" s="21" t="s">
        <v>179</v>
      </c>
    </row>
    <row r="27" ht="24" spans="1:8">
      <c r="A27" s="12" t="s">
        <v>135</v>
      </c>
      <c r="B27" s="12" t="s">
        <v>136</v>
      </c>
      <c r="C27" s="12" t="s">
        <v>130</v>
      </c>
      <c r="D27" s="12" t="s">
        <v>173</v>
      </c>
      <c r="E27" s="12" t="s">
        <v>174</v>
      </c>
      <c r="F27" s="13" t="s">
        <v>175</v>
      </c>
      <c r="G27" s="8" t="s">
        <v>215</v>
      </c>
      <c r="H27" s="9" t="s">
        <v>177</v>
      </c>
    </row>
    <row r="28" ht="24" spans="1:8">
      <c r="A28" s="12" t="s">
        <v>140</v>
      </c>
      <c r="B28" s="12" t="s">
        <v>141</v>
      </c>
      <c r="C28" s="12" t="s">
        <v>130</v>
      </c>
      <c r="D28" s="12" t="s">
        <v>173</v>
      </c>
      <c r="E28" s="12" t="s">
        <v>174</v>
      </c>
      <c r="F28" s="13" t="s">
        <v>213</v>
      </c>
      <c r="G28" s="8" t="s">
        <v>216</v>
      </c>
      <c r="H28" s="9" t="s">
        <v>177</v>
      </c>
    </row>
    <row r="29" ht="24" spans="1:8">
      <c r="A29" s="12" t="s">
        <v>145</v>
      </c>
      <c r="B29" s="12" t="s">
        <v>146</v>
      </c>
      <c r="C29" s="12" t="s">
        <v>130</v>
      </c>
      <c r="D29" s="12" t="s">
        <v>173</v>
      </c>
      <c r="E29" s="12" t="s">
        <v>174</v>
      </c>
      <c r="F29" s="13" t="s">
        <v>213</v>
      </c>
      <c r="G29" s="8" t="s">
        <v>217</v>
      </c>
      <c r="H29" s="21"/>
    </row>
    <row r="30" ht="24" spans="1:8">
      <c r="A30" s="12" t="s">
        <v>149</v>
      </c>
      <c r="B30" s="12" t="s">
        <v>150</v>
      </c>
      <c r="C30" s="12" t="s">
        <v>130</v>
      </c>
      <c r="D30" s="12" t="s">
        <v>173</v>
      </c>
      <c r="E30" s="12" t="s">
        <v>174</v>
      </c>
      <c r="F30" s="13" t="s">
        <v>218</v>
      </c>
      <c r="G30" s="8" t="s">
        <v>219</v>
      </c>
      <c r="H30" s="22" t="s">
        <v>177</v>
      </c>
    </row>
    <row r="31" ht="24" spans="1:8">
      <c r="A31" s="12" t="s">
        <v>154</v>
      </c>
      <c r="B31" s="12" t="s">
        <v>155</v>
      </c>
      <c r="C31" s="12" t="s">
        <v>130</v>
      </c>
      <c r="D31" s="12" t="s">
        <v>184</v>
      </c>
      <c r="E31" s="12" t="s">
        <v>174</v>
      </c>
      <c r="F31" s="13" t="s">
        <v>187</v>
      </c>
      <c r="G31" s="8" t="s">
        <v>220</v>
      </c>
      <c r="H31" s="23"/>
    </row>
    <row r="32" ht="24" spans="1:8">
      <c r="A32" s="12" t="s">
        <v>221</v>
      </c>
      <c r="B32" s="12" t="s">
        <v>222</v>
      </c>
      <c r="C32" s="12" t="s">
        <v>223</v>
      </c>
      <c r="D32" s="12" t="s">
        <v>183</v>
      </c>
      <c r="E32" s="12" t="s">
        <v>174</v>
      </c>
      <c r="F32" s="13" t="s">
        <v>185</v>
      </c>
      <c r="G32" s="8" t="s">
        <v>224</v>
      </c>
      <c r="H32" s="21" t="s">
        <v>225</v>
      </c>
    </row>
    <row r="33" ht="24" spans="1:8">
      <c r="A33" s="12" t="s">
        <v>226</v>
      </c>
      <c r="B33" s="12" t="s">
        <v>227</v>
      </c>
      <c r="C33" s="12" t="s">
        <v>223</v>
      </c>
      <c r="D33" s="12" t="s">
        <v>183</v>
      </c>
      <c r="E33" s="12" t="s">
        <v>174</v>
      </c>
      <c r="F33" s="13" t="s">
        <v>175</v>
      </c>
      <c r="G33" s="8" t="s">
        <v>228</v>
      </c>
      <c r="H33" s="21" t="s">
        <v>225</v>
      </c>
    </row>
    <row r="34" ht="36" spans="1:8">
      <c r="A34" s="12" t="s">
        <v>229</v>
      </c>
      <c r="B34" s="12" t="s">
        <v>230</v>
      </c>
      <c r="C34" s="12" t="s">
        <v>223</v>
      </c>
      <c r="D34" s="12" t="s">
        <v>173</v>
      </c>
      <c r="E34" s="12" t="s">
        <v>174</v>
      </c>
      <c r="F34" s="13" t="s">
        <v>185</v>
      </c>
      <c r="G34" s="8" t="s">
        <v>231</v>
      </c>
      <c r="H34" s="21" t="s">
        <v>225</v>
      </c>
    </row>
    <row r="35" ht="36" spans="1:8">
      <c r="A35" s="12" t="s">
        <v>232</v>
      </c>
      <c r="B35" s="12" t="s">
        <v>233</v>
      </c>
      <c r="C35" s="12" t="s">
        <v>223</v>
      </c>
      <c r="D35" s="12" t="s">
        <v>173</v>
      </c>
      <c r="E35" s="12" t="s">
        <v>174</v>
      </c>
      <c r="F35" s="13" t="s">
        <v>213</v>
      </c>
      <c r="G35" s="8" t="s">
        <v>234</v>
      </c>
      <c r="H35" s="21" t="s">
        <v>225</v>
      </c>
    </row>
    <row r="36" ht="24" spans="1:8">
      <c r="A36" s="12" t="s">
        <v>235</v>
      </c>
      <c r="B36" s="12" t="s">
        <v>236</v>
      </c>
      <c r="C36" s="12" t="s">
        <v>223</v>
      </c>
      <c r="D36" s="12" t="s">
        <v>183</v>
      </c>
      <c r="E36" s="12" t="s">
        <v>237</v>
      </c>
      <c r="F36" s="13" t="s">
        <v>175</v>
      </c>
      <c r="G36" s="8" t="s">
        <v>238</v>
      </c>
      <c r="H36" s="21" t="s">
        <v>225</v>
      </c>
    </row>
    <row r="37" ht="36" spans="1:8">
      <c r="A37" s="12" t="s">
        <v>239</v>
      </c>
      <c r="B37" s="12" t="s">
        <v>240</v>
      </c>
      <c r="C37" s="12" t="s">
        <v>223</v>
      </c>
      <c r="D37" s="12" t="s">
        <v>183</v>
      </c>
      <c r="E37" s="12" t="s">
        <v>174</v>
      </c>
      <c r="F37" s="13" t="s">
        <v>185</v>
      </c>
      <c r="G37" s="8" t="s">
        <v>241</v>
      </c>
      <c r="H37" s="21" t="s">
        <v>225</v>
      </c>
    </row>
    <row r="38" ht="24" spans="1:8">
      <c r="A38" s="12" t="s">
        <v>242</v>
      </c>
      <c r="B38" s="12" t="s">
        <v>243</v>
      </c>
      <c r="C38" s="12" t="s">
        <v>223</v>
      </c>
      <c r="D38" s="12" t="s">
        <v>173</v>
      </c>
      <c r="E38" s="12" t="s">
        <v>174</v>
      </c>
      <c r="F38" s="13" t="s">
        <v>175</v>
      </c>
      <c r="G38" s="8" t="s">
        <v>238</v>
      </c>
      <c r="H38" s="21" t="s">
        <v>225</v>
      </c>
    </row>
    <row r="39" ht="24" spans="1:8">
      <c r="A39" s="12" t="s">
        <v>244</v>
      </c>
      <c r="B39" s="12" t="s">
        <v>245</v>
      </c>
      <c r="C39" s="12" t="s">
        <v>223</v>
      </c>
      <c r="D39" s="12" t="s">
        <v>173</v>
      </c>
      <c r="E39" s="12" t="s">
        <v>174</v>
      </c>
      <c r="F39" s="13" t="s">
        <v>175</v>
      </c>
      <c r="G39" s="8" t="s">
        <v>238</v>
      </c>
      <c r="H39" s="21" t="s">
        <v>225</v>
      </c>
    </row>
    <row r="40" ht="24" spans="1:8">
      <c r="A40" s="12" t="s">
        <v>156</v>
      </c>
      <c r="B40" s="12" t="s">
        <v>157</v>
      </c>
      <c r="C40" s="12" t="s">
        <v>158</v>
      </c>
      <c r="D40" s="12" t="s">
        <v>173</v>
      </c>
      <c r="E40" s="12" t="s">
        <v>174</v>
      </c>
      <c r="F40" s="13" t="s">
        <v>175</v>
      </c>
      <c r="G40" s="8" t="s">
        <v>246</v>
      </c>
      <c r="H40" s="9" t="s">
        <v>179</v>
      </c>
    </row>
    <row r="41" ht="24" spans="1:8">
      <c r="A41" s="12" t="s">
        <v>162</v>
      </c>
      <c r="B41" s="12" t="s">
        <v>163</v>
      </c>
      <c r="C41" s="12" t="s">
        <v>164</v>
      </c>
      <c r="D41" s="12" t="s">
        <v>173</v>
      </c>
      <c r="E41" s="12" t="s">
        <v>174</v>
      </c>
      <c r="F41" s="13" t="s">
        <v>213</v>
      </c>
      <c r="G41" s="8" t="s">
        <v>247</v>
      </c>
      <c r="H41" s="9" t="s">
        <v>177</v>
      </c>
    </row>
  </sheetData>
  <mergeCells count="1">
    <mergeCell ref="H30:H3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workbookViewId="0">
      <selection activeCell="G6" sqref="G6"/>
    </sheetView>
  </sheetViews>
  <sheetFormatPr defaultColWidth="9" defaultRowHeight="14.25"/>
  <cols>
    <col min="2" max="2" width="26.75" customWidth="1"/>
    <col min="3" max="3" width="22.875" customWidth="1"/>
    <col min="4" max="4" width="12.875" customWidth="1"/>
  </cols>
  <sheetData>
    <row r="1" spans="1:11">
      <c r="A1" s="1" t="s">
        <v>248</v>
      </c>
      <c r="B1" s="1" t="s">
        <v>1</v>
      </c>
      <c r="C1" s="2" t="s">
        <v>168</v>
      </c>
      <c r="D1" s="1" t="s">
        <v>249</v>
      </c>
      <c r="E1" s="1" t="s">
        <v>250</v>
      </c>
      <c r="F1" s="1"/>
      <c r="G1" s="1" t="s">
        <v>251</v>
      </c>
      <c r="H1" s="1" t="s">
        <v>252</v>
      </c>
      <c r="I1" s="1" t="s">
        <v>253</v>
      </c>
      <c r="J1" s="1" t="s">
        <v>254</v>
      </c>
      <c r="K1" s="1" t="s">
        <v>255</v>
      </c>
    </row>
    <row r="2" spans="1:11">
      <c r="A2" s="3" t="s">
        <v>8</v>
      </c>
      <c r="B2" s="3" t="s">
        <v>9</v>
      </c>
      <c r="C2" s="3" t="str">
        <f>VLOOKUP(A2,Sheet3!A$1:H$41,3,0)</f>
        <v>自动化学院</v>
      </c>
      <c r="D2" s="3" t="s">
        <v>11</v>
      </c>
      <c r="E2" s="3" t="s">
        <v>256</v>
      </c>
      <c r="F2" s="3"/>
      <c r="G2" s="3" t="s">
        <v>14</v>
      </c>
      <c r="H2" s="3" t="s">
        <v>257</v>
      </c>
      <c r="I2" s="3" t="s">
        <v>258</v>
      </c>
      <c r="J2" s="3" t="s">
        <v>175</v>
      </c>
      <c r="K2" s="3" t="s">
        <v>179</v>
      </c>
    </row>
    <row r="3" spans="1:11">
      <c r="A3" s="3" t="s">
        <v>29</v>
      </c>
      <c r="B3" s="3" t="s">
        <v>30</v>
      </c>
      <c r="C3" s="3" t="str">
        <f>VLOOKUP(A3,Sheet3!A$1:H$41,3,0)</f>
        <v>自动化学院</v>
      </c>
      <c r="D3" s="3" t="s">
        <v>11</v>
      </c>
      <c r="E3" s="3" t="s">
        <v>259</v>
      </c>
      <c r="F3" s="3"/>
      <c r="G3" s="3" t="s">
        <v>33</v>
      </c>
      <c r="H3" s="3" t="s">
        <v>260</v>
      </c>
      <c r="I3" s="3" t="s">
        <v>258</v>
      </c>
      <c r="J3" s="3" t="s">
        <v>175</v>
      </c>
      <c r="K3" s="3" t="s">
        <v>179</v>
      </c>
    </row>
    <row r="4" spans="1:11">
      <c r="A4" s="3" t="s">
        <v>16</v>
      </c>
      <c r="B4" s="3" t="s">
        <v>17</v>
      </c>
      <c r="C4" s="3" t="str">
        <f>VLOOKUP(A4,Sheet3!A$1:H$41,3,0)</f>
        <v>自动化学院</v>
      </c>
      <c r="D4" s="3" t="s">
        <v>11</v>
      </c>
      <c r="E4" s="3" t="s">
        <v>261</v>
      </c>
      <c r="F4" s="3"/>
      <c r="G4" s="3" t="s">
        <v>19</v>
      </c>
      <c r="H4" s="3" t="s">
        <v>262</v>
      </c>
      <c r="I4" s="3" t="s">
        <v>258</v>
      </c>
      <c r="J4" s="3" t="s">
        <v>175</v>
      </c>
      <c r="K4" s="3" t="s">
        <v>179</v>
      </c>
    </row>
    <row r="5" spans="1:11">
      <c r="A5" s="3" t="s">
        <v>25</v>
      </c>
      <c r="B5" s="3" t="s">
        <v>26</v>
      </c>
      <c r="C5" s="3" t="str">
        <f>VLOOKUP(A5,Sheet3!A$1:H$41,3,0)</f>
        <v>自动化学院</v>
      </c>
      <c r="D5" s="3" t="s">
        <v>11</v>
      </c>
      <c r="E5" s="3" t="s">
        <v>256</v>
      </c>
      <c r="F5" s="3"/>
      <c r="G5" s="3" t="s">
        <v>28</v>
      </c>
      <c r="H5" s="3" t="s">
        <v>263</v>
      </c>
      <c r="I5" s="3" t="s">
        <v>258</v>
      </c>
      <c r="J5" s="3" t="s">
        <v>175</v>
      </c>
      <c r="K5" s="3" t="s">
        <v>179</v>
      </c>
    </row>
    <row r="6" spans="1:11">
      <c r="A6" s="3" t="s">
        <v>20</v>
      </c>
      <c r="B6" s="3" t="s">
        <v>21</v>
      </c>
      <c r="C6" s="3" t="str">
        <f>VLOOKUP(A6,Sheet3!A$1:H$41,3,0)</f>
        <v>自动化学院</v>
      </c>
      <c r="D6" s="3" t="s">
        <v>11</v>
      </c>
      <c r="E6" s="3" t="s">
        <v>259</v>
      </c>
      <c r="F6" s="3"/>
      <c r="G6" s="3" t="s">
        <v>24</v>
      </c>
      <c r="H6" s="3" t="s">
        <v>260</v>
      </c>
      <c r="I6" s="3" t="s">
        <v>258</v>
      </c>
      <c r="J6" s="3" t="s">
        <v>175</v>
      </c>
      <c r="K6" s="3" t="s">
        <v>179</v>
      </c>
    </row>
    <row r="7" spans="1:11">
      <c r="A7" s="3" t="s">
        <v>8</v>
      </c>
      <c r="B7" s="3" t="s">
        <v>9</v>
      </c>
      <c r="C7" s="3" t="str">
        <f>VLOOKUP(A7,Sheet3!A$1:H$41,3,0)</f>
        <v>自动化学院</v>
      </c>
      <c r="D7" s="3" t="s">
        <v>40</v>
      </c>
      <c r="E7" s="3" t="s">
        <v>256</v>
      </c>
      <c r="F7" s="3"/>
      <c r="G7" s="3" t="s">
        <v>14</v>
      </c>
      <c r="H7" s="3" t="s">
        <v>264</v>
      </c>
      <c r="I7" s="3" t="s">
        <v>265</v>
      </c>
      <c r="J7" s="3" t="s">
        <v>175</v>
      </c>
      <c r="K7" s="3" t="s">
        <v>266</v>
      </c>
    </row>
    <row r="8" spans="1:11">
      <c r="A8" s="3" t="s">
        <v>34</v>
      </c>
      <c r="B8" s="3" t="s">
        <v>35</v>
      </c>
      <c r="C8" s="3" t="str">
        <f>VLOOKUP(A8,Sheet3!A$1:H$41,3,0)</f>
        <v>宇航学院</v>
      </c>
      <c r="D8" s="3" t="s">
        <v>11</v>
      </c>
      <c r="E8" s="3" t="s">
        <v>267</v>
      </c>
      <c r="F8" s="3"/>
      <c r="G8" s="3" t="s">
        <v>39</v>
      </c>
      <c r="H8" s="3" t="s">
        <v>268</v>
      </c>
      <c r="I8" s="3" t="s">
        <v>269</v>
      </c>
      <c r="J8" s="3" t="s">
        <v>185</v>
      </c>
      <c r="K8" s="3" t="s">
        <v>179</v>
      </c>
    </row>
    <row r="9" spans="1:11">
      <c r="A9" s="3" t="s">
        <v>34</v>
      </c>
      <c r="B9" s="3" t="s">
        <v>35</v>
      </c>
      <c r="C9" s="3" t="str">
        <f>VLOOKUP(A9,Sheet3!A$1:H$41,3,0)</f>
        <v>宇航学院</v>
      </c>
      <c r="D9" s="3" t="s">
        <v>40</v>
      </c>
      <c r="E9" s="3" t="s">
        <v>267</v>
      </c>
      <c r="F9" s="3"/>
      <c r="G9" s="3" t="s">
        <v>43</v>
      </c>
      <c r="H9" s="3" t="s">
        <v>270</v>
      </c>
      <c r="I9" s="3" t="s">
        <v>271</v>
      </c>
      <c r="J9" s="3" t="s">
        <v>185</v>
      </c>
      <c r="K9" s="3" t="s">
        <v>179</v>
      </c>
    </row>
    <row r="10" spans="1:11">
      <c r="A10" s="3" t="s">
        <v>46</v>
      </c>
      <c r="B10" s="3" t="s">
        <v>47</v>
      </c>
      <c r="C10" s="3" t="str">
        <f>VLOOKUP(A10,Sheet3!A$1:H$41,3,0)</f>
        <v>宇航学院</v>
      </c>
      <c r="D10" s="3" t="s">
        <v>11</v>
      </c>
      <c r="E10" s="3" t="s">
        <v>267</v>
      </c>
      <c r="F10" s="3"/>
      <c r="G10" s="3" t="s">
        <v>49</v>
      </c>
      <c r="H10" s="3" t="s">
        <v>272</v>
      </c>
      <c r="I10" s="3" t="s">
        <v>273</v>
      </c>
      <c r="J10" s="3" t="s">
        <v>185</v>
      </c>
      <c r="K10" s="3" t="s">
        <v>179</v>
      </c>
    </row>
    <row r="11" spans="1:11">
      <c r="A11" s="3" t="s">
        <v>44</v>
      </c>
      <c r="B11" s="3" t="s">
        <v>45</v>
      </c>
      <c r="C11" s="3" t="str">
        <f>VLOOKUP(A11,Sheet3!A$1:H$41,3,0)</f>
        <v>宇航学院</v>
      </c>
      <c r="D11" s="3" t="s">
        <v>11</v>
      </c>
      <c r="E11" s="3" t="s">
        <v>267</v>
      </c>
      <c r="F11" s="3"/>
      <c r="G11" s="3" t="s">
        <v>39</v>
      </c>
      <c r="H11" s="3" t="s">
        <v>274</v>
      </c>
      <c r="I11" s="3" t="s">
        <v>275</v>
      </c>
      <c r="J11" s="3" t="s">
        <v>185</v>
      </c>
      <c r="K11" s="3" t="s">
        <v>179</v>
      </c>
    </row>
    <row r="12" spans="1:11">
      <c r="A12" s="3" t="s">
        <v>59</v>
      </c>
      <c r="B12" s="3" t="s">
        <v>60</v>
      </c>
      <c r="C12" s="3" t="str">
        <f>VLOOKUP(A12,Sheet3!A$1:H$41,3,0)</f>
        <v>信息与电子学院</v>
      </c>
      <c r="D12" s="3" t="s">
        <v>40</v>
      </c>
      <c r="E12" s="3" t="s">
        <v>276</v>
      </c>
      <c r="F12" s="3"/>
      <c r="G12" s="3" t="s">
        <v>63</v>
      </c>
      <c r="H12" s="3" t="s">
        <v>277</v>
      </c>
      <c r="I12" s="3" t="s">
        <v>273</v>
      </c>
      <c r="J12" s="3" t="s">
        <v>185</v>
      </c>
      <c r="K12" s="3" t="s">
        <v>179</v>
      </c>
    </row>
    <row r="13" spans="1:11">
      <c r="A13" s="3" t="s">
        <v>59</v>
      </c>
      <c r="B13" s="3" t="s">
        <v>60</v>
      </c>
      <c r="C13" s="3" t="str">
        <f>VLOOKUP(A13,Sheet3!A$1:H$41,3,0)</f>
        <v>信息与电子学院</v>
      </c>
      <c r="D13" s="3" t="s">
        <v>11</v>
      </c>
      <c r="E13" s="3" t="s">
        <v>278</v>
      </c>
      <c r="F13" s="3"/>
      <c r="G13" s="3" t="s">
        <v>63</v>
      </c>
      <c r="H13" s="3" t="s">
        <v>265</v>
      </c>
      <c r="I13" s="3" t="s">
        <v>273</v>
      </c>
      <c r="J13" s="3" t="s">
        <v>185</v>
      </c>
      <c r="K13" s="3" t="s">
        <v>179</v>
      </c>
    </row>
    <row r="14" spans="1:11">
      <c r="A14" s="3" t="s">
        <v>90</v>
      </c>
      <c r="B14" s="3" t="s">
        <v>91</v>
      </c>
      <c r="C14" s="3" t="str">
        <f>VLOOKUP(A14,Sheet3!A$1:H$41,3,0)</f>
        <v>信息与电子学院</v>
      </c>
      <c r="D14" s="3" t="s">
        <v>40</v>
      </c>
      <c r="E14" s="3" t="s">
        <v>279</v>
      </c>
      <c r="F14" s="3"/>
      <c r="G14" s="3" t="s">
        <v>84</v>
      </c>
      <c r="H14" s="3" t="s">
        <v>280</v>
      </c>
      <c r="I14" s="3" t="s">
        <v>281</v>
      </c>
      <c r="J14" s="3" t="s">
        <v>185</v>
      </c>
      <c r="K14" s="3" t="s">
        <v>266</v>
      </c>
    </row>
    <row r="15" spans="1:11">
      <c r="A15" s="3" t="s">
        <v>85</v>
      </c>
      <c r="B15" s="3" t="s">
        <v>86</v>
      </c>
      <c r="C15" s="3" t="str">
        <f>VLOOKUP(A15,Sheet3!A$1:H$41,3,0)</f>
        <v>信息与电子学院</v>
      </c>
      <c r="D15" s="3" t="s">
        <v>40</v>
      </c>
      <c r="E15" s="3" t="s">
        <v>282</v>
      </c>
      <c r="F15" s="3"/>
      <c r="G15" s="3" t="s">
        <v>89</v>
      </c>
      <c r="H15" s="3" t="s">
        <v>283</v>
      </c>
      <c r="I15" s="3" t="s">
        <v>265</v>
      </c>
      <c r="J15" s="3" t="s">
        <v>185</v>
      </c>
      <c r="K15" s="3" t="s">
        <v>266</v>
      </c>
    </row>
    <row r="16" spans="1:11">
      <c r="A16" s="3" t="s">
        <v>66</v>
      </c>
      <c r="B16" s="3" t="s">
        <v>67</v>
      </c>
      <c r="C16" s="3" t="str">
        <f>VLOOKUP(A16,Sheet3!A$1:H$41,3,0)</f>
        <v>信息与电子学院</v>
      </c>
      <c r="D16" s="3" t="s">
        <v>11</v>
      </c>
      <c r="E16" s="3" t="s">
        <v>284</v>
      </c>
      <c r="F16" s="3"/>
      <c r="G16" s="3" t="s">
        <v>70</v>
      </c>
      <c r="H16" s="3" t="s">
        <v>285</v>
      </c>
      <c r="I16" s="3" t="s">
        <v>286</v>
      </c>
      <c r="J16" s="3" t="s">
        <v>185</v>
      </c>
      <c r="K16" s="3" t="s">
        <v>179</v>
      </c>
    </row>
    <row r="17" spans="1:11">
      <c r="A17" s="3" t="s">
        <v>80</v>
      </c>
      <c r="B17" s="3" t="s">
        <v>81</v>
      </c>
      <c r="C17" s="3" t="str">
        <f>VLOOKUP(A17,Sheet3!A$1:H$41,3,0)</f>
        <v>信息与电子学院</v>
      </c>
      <c r="D17" s="3" t="s">
        <v>11</v>
      </c>
      <c r="E17" s="3" t="s">
        <v>287</v>
      </c>
      <c r="F17" s="3"/>
      <c r="G17" s="3" t="s">
        <v>84</v>
      </c>
      <c r="H17" s="3" t="s">
        <v>288</v>
      </c>
      <c r="I17" s="3" t="s">
        <v>289</v>
      </c>
      <c r="J17" s="3" t="s">
        <v>185</v>
      </c>
      <c r="K17" s="3" t="s">
        <v>179</v>
      </c>
    </row>
    <row r="18" spans="1:11">
      <c r="A18" s="3" t="s">
        <v>90</v>
      </c>
      <c r="B18" s="3" t="s">
        <v>91</v>
      </c>
      <c r="C18" s="3" t="str">
        <f>VLOOKUP(A18,Sheet3!A$1:H$41,3,0)</f>
        <v>信息与电子学院</v>
      </c>
      <c r="D18" s="3" t="s">
        <v>11</v>
      </c>
      <c r="E18" s="3" t="s">
        <v>276</v>
      </c>
      <c r="F18" s="3"/>
      <c r="G18" s="3" t="s">
        <v>84</v>
      </c>
      <c r="H18" s="3" t="s">
        <v>290</v>
      </c>
      <c r="I18" s="3" t="s">
        <v>269</v>
      </c>
      <c r="J18" s="3" t="s">
        <v>185</v>
      </c>
      <c r="K18" s="3" t="s">
        <v>179</v>
      </c>
    </row>
    <row r="19" spans="1:11">
      <c r="A19" s="3" t="s">
        <v>71</v>
      </c>
      <c r="B19" s="3" t="s">
        <v>72</v>
      </c>
      <c r="C19" s="3" t="str">
        <f>VLOOKUP(A19,Sheet3!A$1:H$41,3,0)</f>
        <v>信息与电子学院</v>
      </c>
      <c r="D19" s="3" t="s">
        <v>11</v>
      </c>
      <c r="E19" s="3" t="s">
        <v>291</v>
      </c>
      <c r="F19" s="3"/>
      <c r="G19" s="3" t="s">
        <v>74</v>
      </c>
      <c r="H19" s="3" t="s">
        <v>289</v>
      </c>
      <c r="I19" s="3" t="s">
        <v>292</v>
      </c>
      <c r="J19" s="3" t="s">
        <v>185</v>
      </c>
      <c r="K19" s="3" t="s">
        <v>179</v>
      </c>
    </row>
    <row r="20" spans="1:11">
      <c r="A20" s="3" t="s">
        <v>85</v>
      </c>
      <c r="B20" s="3" t="s">
        <v>86</v>
      </c>
      <c r="C20" s="3" t="str">
        <f>VLOOKUP(A20,Sheet3!A$1:H$41,3,0)</f>
        <v>信息与电子学院</v>
      </c>
      <c r="D20" s="3" t="s">
        <v>11</v>
      </c>
      <c r="E20" s="3" t="s">
        <v>293</v>
      </c>
      <c r="F20" s="3"/>
      <c r="G20" s="3" t="s">
        <v>89</v>
      </c>
      <c r="H20" s="3" t="s">
        <v>260</v>
      </c>
      <c r="I20" s="3" t="s">
        <v>294</v>
      </c>
      <c r="J20" s="3" t="s">
        <v>185</v>
      </c>
      <c r="K20" s="3" t="s">
        <v>179</v>
      </c>
    </row>
    <row r="21" spans="1:11">
      <c r="A21" s="3" t="s">
        <v>75</v>
      </c>
      <c r="B21" s="3" t="s">
        <v>76</v>
      </c>
      <c r="C21" s="3" t="str">
        <f>VLOOKUP(A21,Sheet3!A$1:H$41,3,0)</f>
        <v>信息与电子学院</v>
      </c>
      <c r="D21" s="3" t="s">
        <v>11</v>
      </c>
      <c r="E21" s="3" t="s">
        <v>295</v>
      </c>
      <c r="F21" s="3"/>
      <c r="G21" s="3" t="s">
        <v>79</v>
      </c>
      <c r="H21" s="3" t="s">
        <v>296</v>
      </c>
      <c r="I21" s="3" t="s">
        <v>258</v>
      </c>
      <c r="J21" s="3" t="s">
        <v>185</v>
      </c>
      <c r="K21" s="3" t="s">
        <v>179</v>
      </c>
    </row>
    <row r="22" spans="1:11">
      <c r="A22" s="3" t="s">
        <v>50</v>
      </c>
      <c r="B22" s="3" t="s">
        <v>51</v>
      </c>
      <c r="C22" s="3" t="str">
        <f>VLOOKUP(A22,Sheet3!A$1:H$41,3,0)</f>
        <v>信息与电子学院</v>
      </c>
      <c r="D22" s="3" t="s">
        <v>40</v>
      </c>
      <c r="E22" s="3" t="s">
        <v>278</v>
      </c>
      <c r="F22" s="3"/>
      <c r="G22" s="3" t="s">
        <v>54</v>
      </c>
      <c r="H22" s="3" t="s">
        <v>297</v>
      </c>
      <c r="I22" s="3" t="s">
        <v>258</v>
      </c>
      <c r="J22" s="3" t="s">
        <v>185</v>
      </c>
      <c r="K22" s="3" t="s">
        <v>179</v>
      </c>
    </row>
    <row r="23" spans="1:11">
      <c r="A23" s="3" t="s">
        <v>55</v>
      </c>
      <c r="B23" s="3" t="s">
        <v>56</v>
      </c>
      <c r="C23" s="3" t="str">
        <f>VLOOKUP(A23,Sheet3!A$1:H$41,3,0)</f>
        <v>信息与电子学院</v>
      </c>
      <c r="D23" s="3" t="s">
        <v>11</v>
      </c>
      <c r="E23" s="3" t="s">
        <v>291</v>
      </c>
      <c r="F23" s="3"/>
      <c r="G23" s="3" t="s">
        <v>58</v>
      </c>
      <c r="H23" s="3" t="s">
        <v>298</v>
      </c>
      <c r="I23" s="3" t="s">
        <v>299</v>
      </c>
      <c r="J23" s="3" t="s">
        <v>185</v>
      </c>
      <c r="K23" s="3" t="s">
        <v>179</v>
      </c>
    </row>
    <row r="24" spans="1:11">
      <c r="A24" s="3" t="s">
        <v>80</v>
      </c>
      <c r="B24" s="3" t="s">
        <v>81</v>
      </c>
      <c r="C24" s="3" t="str">
        <f>VLOOKUP(A24,Sheet3!A$1:H$41,3,0)</f>
        <v>信息与电子学院</v>
      </c>
      <c r="D24" s="3" t="s">
        <v>40</v>
      </c>
      <c r="E24" s="3" t="s">
        <v>287</v>
      </c>
      <c r="F24" s="3"/>
      <c r="G24" s="3" t="s">
        <v>84</v>
      </c>
      <c r="H24" s="3" t="s">
        <v>260</v>
      </c>
      <c r="I24" s="3" t="s">
        <v>294</v>
      </c>
      <c r="J24" s="3" t="s">
        <v>185</v>
      </c>
      <c r="K24" s="3" t="s">
        <v>266</v>
      </c>
    </row>
    <row r="25" spans="1:11">
      <c r="A25" s="3" t="s">
        <v>50</v>
      </c>
      <c r="B25" s="3" t="s">
        <v>51</v>
      </c>
      <c r="C25" s="3" t="str">
        <f>VLOOKUP(A25,Sheet3!A$1:H$41,3,0)</f>
        <v>信息与电子学院</v>
      </c>
      <c r="D25" s="3" t="s">
        <v>11</v>
      </c>
      <c r="E25" s="3" t="s">
        <v>278</v>
      </c>
      <c r="F25" s="3"/>
      <c r="G25" s="3" t="s">
        <v>54</v>
      </c>
      <c r="H25" s="3" t="s">
        <v>300</v>
      </c>
      <c r="I25" s="3" t="s">
        <v>294</v>
      </c>
      <c r="J25" s="3" t="s">
        <v>185</v>
      </c>
      <c r="K25" s="3" t="s">
        <v>266</v>
      </c>
    </row>
    <row r="26" spans="1:11">
      <c r="A26" s="3" t="s">
        <v>93</v>
      </c>
      <c r="B26" s="3" t="s">
        <v>94</v>
      </c>
      <c r="C26" s="3" t="str">
        <f>VLOOKUP(A26,Sheet3!A$1:H$41,3,0)</f>
        <v>物理学院</v>
      </c>
      <c r="D26" s="3" t="s">
        <v>40</v>
      </c>
      <c r="E26" s="3" t="s">
        <v>301</v>
      </c>
      <c r="F26" s="3"/>
      <c r="G26" s="3" t="s">
        <v>96</v>
      </c>
      <c r="H26" s="3" t="s">
        <v>302</v>
      </c>
      <c r="I26" s="3" t="s">
        <v>303</v>
      </c>
      <c r="J26" s="3" t="s">
        <v>206</v>
      </c>
      <c r="K26" s="3" t="s">
        <v>266</v>
      </c>
    </row>
    <row r="27" spans="1:11">
      <c r="A27" s="3" t="s">
        <v>93</v>
      </c>
      <c r="B27" s="3" t="s">
        <v>94</v>
      </c>
      <c r="C27" s="3" t="str">
        <f>VLOOKUP(A27,Sheet3!A$1:H$41,3,0)</f>
        <v>物理学院</v>
      </c>
      <c r="D27" s="3" t="s">
        <v>11</v>
      </c>
      <c r="E27" s="3" t="s">
        <v>301</v>
      </c>
      <c r="F27" s="3"/>
      <c r="G27" s="3" t="s">
        <v>96</v>
      </c>
      <c r="H27" s="3" t="s">
        <v>304</v>
      </c>
      <c r="I27" s="3" t="s">
        <v>258</v>
      </c>
      <c r="J27" s="3" t="s">
        <v>206</v>
      </c>
      <c r="K27" s="3" t="s">
        <v>266</v>
      </c>
    </row>
    <row r="28" spans="1:11">
      <c r="A28" s="3" t="s">
        <v>115</v>
      </c>
      <c r="B28" s="3" t="s">
        <v>116</v>
      </c>
      <c r="C28" s="3" t="str">
        <f>VLOOKUP(A28,Sheet3!A$1:H$41,3,0)</f>
        <v>数学学院</v>
      </c>
      <c r="D28" s="3" t="s">
        <v>40</v>
      </c>
      <c r="E28" s="3" t="s">
        <v>305</v>
      </c>
      <c r="F28" s="3"/>
      <c r="G28" s="3" t="s">
        <v>119</v>
      </c>
      <c r="H28" s="3" t="s">
        <v>306</v>
      </c>
      <c r="I28" s="3" t="s">
        <v>307</v>
      </c>
      <c r="J28" s="3" t="s">
        <v>308</v>
      </c>
      <c r="K28" s="3" t="s">
        <v>266</v>
      </c>
    </row>
    <row r="29" spans="1:11">
      <c r="A29" s="3" t="s">
        <v>115</v>
      </c>
      <c r="B29" s="3" t="s">
        <v>116</v>
      </c>
      <c r="C29" s="3" t="str">
        <f>VLOOKUP(A29,Sheet3!A$1:H$41,3,0)</f>
        <v>数学学院</v>
      </c>
      <c r="D29" s="3" t="s">
        <v>40</v>
      </c>
      <c r="E29" s="3" t="s">
        <v>305</v>
      </c>
      <c r="F29" s="3"/>
      <c r="G29" s="3" t="s">
        <v>119</v>
      </c>
      <c r="H29" s="3" t="s">
        <v>306</v>
      </c>
      <c r="I29" s="3" t="s">
        <v>307</v>
      </c>
      <c r="J29" s="3" t="s">
        <v>308</v>
      </c>
      <c r="K29" s="3" t="s">
        <v>266</v>
      </c>
    </row>
    <row r="30" spans="1:11">
      <c r="A30" s="3" t="s">
        <v>106</v>
      </c>
      <c r="B30" s="3" t="s">
        <v>107</v>
      </c>
      <c r="C30" s="3" t="str">
        <f>VLOOKUP(A30,Sheet3!A$1:H$41,3,0)</f>
        <v>数学学院</v>
      </c>
      <c r="D30" s="3" t="s">
        <v>40</v>
      </c>
      <c r="E30" s="3" t="s">
        <v>305</v>
      </c>
      <c r="F30" s="3"/>
      <c r="G30" s="3" t="s">
        <v>110</v>
      </c>
      <c r="H30" s="3" t="s">
        <v>309</v>
      </c>
      <c r="I30" s="3" t="s">
        <v>307</v>
      </c>
      <c r="J30" s="3" t="s">
        <v>308</v>
      </c>
      <c r="K30" s="3" t="s">
        <v>179</v>
      </c>
    </row>
    <row r="31" spans="1:11">
      <c r="A31" s="3" t="s">
        <v>98</v>
      </c>
      <c r="B31" s="3" t="s">
        <v>99</v>
      </c>
      <c r="C31" s="3" t="str">
        <f>VLOOKUP(A31,Sheet3!A$1:H$41,3,0)</f>
        <v>数学学院</v>
      </c>
      <c r="D31" s="3" t="s">
        <v>11</v>
      </c>
      <c r="E31" s="3" t="s">
        <v>310</v>
      </c>
      <c r="F31" s="3"/>
      <c r="G31" s="3" t="s">
        <v>103</v>
      </c>
      <c r="H31" s="3" t="s">
        <v>311</v>
      </c>
      <c r="I31" s="3" t="s">
        <v>307</v>
      </c>
      <c r="J31" s="3" t="s">
        <v>308</v>
      </c>
      <c r="K31" s="3" t="s">
        <v>266</v>
      </c>
    </row>
    <row r="32" spans="1:11">
      <c r="A32" s="3" t="s">
        <v>106</v>
      </c>
      <c r="B32" s="3" t="s">
        <v>107</v>
      </c>
      <c r="C32" s="3" t="str">
        <f>VLOOKUP(A32,Sheet3!A$1:H$41,3,0)</f>
        <v>数学学院</v>
      </c>
      <c r="D32" s="3" t="s">
        <v>11</v>
      </c>
      <c r="E32" s="3" t="s">
        <v>305</v>
      </c>
      <c r="F32" s="3"/>
      <c r="G32" s="3" t="s">
        <v>110</v>
      </c>
      <c r="H32" s="3" t="s">
        <v>290</v>
      </c>
      <c r="I32" s="3" t="s">
        <v>307</v>
      </c>
      <c r="J32" s="3" t="s">
        <v>308</v>
      </c>
      <c r="K32" s="3" t="s">
        <v>266</v>
      </c>
    </row>
    <row r="33" spans="1:11">
      <c r="A33" s="3" t="s">
        <v>111</v>
      </c>
      <c r="B33" s="3" t="s">
        <v>112</v>
      </c>
      <c r="C33" s="3" t="str">
        <f>VLOOKUP(A33,Sheet3!A$1:H$41,3,0)</f>
        <v>数学学院</v>
      </c>
      <c r="D33" s="3" t="s">
        <v>11</v>
      </c>
      <c r="E33" s="3" t="s">
        <v>305</v>
      </c>
      <c r="F33" s="3"/>
      <c r="G33" s="3" t="s">
        <v>110</v>
      </c>
      <c r="H33" s="3" t="s">
        <v>294</v>
      </c>
      <c r="I33" s="3" t="s">
        <v>307</v>
      </c>
      <c r="J33" s="3" t="s">
        <v>308</v>
      </c>
      <c r="K33" s="3" t="s">
        <v>266</v>
      </c>
    </row>
    <row r="34" spans="1:11">
      <c r="A34" s="3" t="s">
        <v>111</v>
      </c>
      <c r="B34" s="3" t="s">
        <v>112</v>
      </c>
      <c r="C34" s="3" t="str">
        <f>VLOOKUP(A34,Sheet3!A$1:H$41,3,0)</f>
        <v>数学学院</v>
      </c>
      <c r="D34" s="3" t="s">
        <v>40</v>
      </c>
      <c r="E34" s="3" t="s">
        <v>305</v>
      </c>
      <c r="F34" s="3"/>
      <c r="G34" s="3" t="s">
        <v>110</v>
      </c>
      <c r="H34" s="3" t="s">
        <v>312</v>
      </c>
      <c r="I34" s="3" t="s">
        <v>307</v>
      </c>
      <c r="J34" s="3" t="s">
        <v>308</v>
      </c>
      <c r="K34" s="3" t="s">
        <v>266</v>
      </c>
    </row>
    <row r="35" spans="1:11">
      <c r="A35" s="3" t="s">
        <v>120</v>
      </c>
      <c r="B35" s="3" t="s">
        <v>121</v>
      </c>
      <c r="C35" s="3" t="str">
        <f>VLOOKUP(A35,Sheet3!A$1:H$41,3,0)</f>
        <v>数学学院</v>
      </c>
      <c r="D35" s="3" t="s">
        <v>40</v>
      </c>
      <c r="E35" s="3" t="s">
        <v>310</v>
      </c>
      <c r="F35" s="3"/>
      <c r="G35" s="3" t="s">
        <v>122</v>
      </c>
      <c r="H35" s="3" t="s">
        <v>306</v>
      </c>
      <c r="I35" s="3" t="s">
        <v>307</v>
      </c>
      <c r="J35" s="3" t="s">
        <v>308</v>
      </c>
      <c r="K35" s="3" t="s">
        <v>266</v>
      </c>
    </row>
    <row r="36" spans="1:11">
      <c r="A36" s="3" t="s">
        <v>115</v>
      </c>
      <c r="B36" s="3" t="s">
        <v>116</v>
      </c>
      <c r="C36" s="3" t="str">
        <f>VLOOKUP(A36,Sheet3!A$1:H$41,3,0)</f>
        <v>数学学院</v>
      </c>
      <c r="D36" s="3" t="s">
        <v>40</v>
      </c>
      <c r="E36" s="3" t="s">
        <v>305</v>
      </c>
      <c r="F36" s="3"/>
      <c r="G36" s="3" t="s">
        <v>119</v>
      </c>
      <c r="H36" s="3" t="s">
        <v>306</v>
      </c>
      <c r="I36" s="3" t="s">
        <v>307</v>
      </c>
      <c r="J36" s="3" t="s">
        <v>308</v>
      </c>
      <c r="K36" s="3" t="s">
        <v>266</v>
      </c>
    </row>
    <row r="37" spans="1:11">
      <c r="A37" s="3" t="s">
        <v>120</v>
      </c>
      <c r="B37" s="3" t="s">
        <v>121</v>
      </c>
      <c r="C37" s="3" t="str">
        <f>VLOOKUP(A37,Sheet3!A$1:H$41,3,0)</f>
        <v>数学学院</v>
      </c>
      <c r="D37" s="3" t="s">
        <v>11</v>
      </c>
      <c r="E37" s="3" t="s">
        <v>310</v>
      </c>
      <c r="F37" s="3"/>
      <c r="G37" s="3" t="s">
        <v>122</v>
      </c>
      <c r="H37" s="3" t="s">
        <v>213</v>
      </c>
      <c r="I37" s="3" t="s">
        <v>307</v>
      </c>
      <c r="J37" s="3" t="s">
        <v>308</v>
      </c>
      <c r="K37" s="3" t="s">
        <v>266</v>
      </c>
    </row>
    <row r="38" spans="1:11">
      <c r="A38" s="3" t="s">
        <v>98</v>
      </c>
      <c r="B38" s="3" t="s">
        <v>99</v>
      </c>
      <c r="C38" s="3" t="str">
        <f>VLOOKUP(A38,Sheet3!A$1:H$41,3,0)</f>
        <v>数学学院</v>
      </c>
      <c r="D38" s="3" t="s">
        <v>40</v>
      </c>
      <c r="E38" s="3" t="s">
        <v>310</v>
      </c>
      <c r="F38" s="3"/>
      <c r="G38" s="3" t="s">
        <v>103</v>
      </c>
      <c r="H38" s="3" t="s">
        <v>313</v>
      </c>
      <c r="I38" s="3" t="s">
        <v>307</v>
      </c>
      <c r="J38" s="3" t="s">
        <v>308</v>
      </c>
      <c r="K38" s="3" t="s">
        <v>179</v>
      </c>
    </row>
    <row r="39" spans="1:11">
      <c r="A39" s="3" t="s">
        <v>128</v>
      </c>
      <c r="B39" s="3" t="s">
        <v>129</v>
      </c>
      <c r="C39" s="3" t="str">
        <f>VLOOKUP(A39,Sheet3!A$1:H$41,3,0)</f>
        <v>机械与车辆学院</v>
      </c>
      <c r="D39" s="3" t="s">
        <v>40</v>
      </c>
      <c r="E39" s="3" t="s">
        <v>284</v>
      </c>
      <c r="F39" s="3"/>
      <c r="G39" s="3" t="s">
        <v>134</v>
      </c>
      <c r="H39" s="3" t="s">
        <v>314</v>
      </c>
      <c r="I39" s="3" t="s">
        <v>289</v>
      </c>
      <c r="J39" s="3" t="s">
        <v>206</v>
      </c>
      <c r="K39" s="3" t="s">
        <v>266</v>
      </c>
    </row>
    <row r="40" spans="1:11">
      <c r="A40" s="3" t="s">
        <v>154</v>
      </c>
      <c r="B40" s="3" t="s">
        <v>155</v>
      </c>
      <c r="C40" s="3" t="str">
        <f>VLOOKUP(A40,Sheet3!A$1:H$41,3,0)</f>
        <v>机械与车辆学院</v>
      </c>
      <c r="D40" s="3" t="s">
        <v>11</v>
      </c>
      <c r="E40" s="3" t="s">
        <v>256</v>
      </c>
      <c r="F40" s="3"/>
      <c r="G40" s="3" t="s">
        <v>153</v>
      </c>
      <c r="H40" s="3" t="s">
        <v>288</v>
      </c>
      <c r="I40" s="3" t="s">
        <v>265</v>
      </c>
      <c r="J40" s="3" t="s">
        <v>206</v>
      </c>
      <c r="K40" s="3" t="s">
        <v>266</v>
      </c>
    </row>
    <row r="41" spans="1:11">
      <c r="A41" s="3" t="s">
        <v>149</v>
      </c>
      <c r="B41" s="3" t="s">
        <v>150</v>
      </c>
      <c r="C41" s="3" t="str">
        <f>VLOOKUP(A41,Sheet3!A$1:H$41,3,0)</f>
        <v>机械与车辆学院</v>
      </c>
      <c r="D41" s="3" t="s">
        <v>11</v>
      </c>
      <c r="E41" s="3" t="s">
        <v>256</v>
      </c>
      <c r="F41" s="3"/>
      <c r="G41" s="3" t="s">
        <v>153</v>
      </c>
      <c r="H41" s="3" t="s">
        <v>315</v>
      </c>
      <c r="I41" s="3" t="s">
        <v>265</v>
      </c>
      <c r="J41" s="3" t="s">
        <v>206</v>
      </c>
      <c r="K41" s="3" t="s">
        <v>266</v>
      </c>
    </row>
    <row r="42" spans="1:11">
      <c r="A42" s="3" t="s">
        <v>135</v>
      </c>
      <c r="B42" s="3" t="s">
        <v>136</v>
      </c>
      <c r="C42" s="3" t="str">
        <f>VLOOKUP(A42,Sheet3!A$1:H$41,3,0)</f>
        <v>机械与车辆学院</v>
      </c>
      <c r="D42" s="3" t="s">
        <v>11</v>
      </c>
      <c r="E42" s="3" t="s">
        <v>256</v>
      </c>
      <c r="F42" s="3"/>
      <c r="G42" s="3" t="s">
        <v>139</v>
      </c>
      <c r="H42" s="3" t="s">
        <v>206</v>
      </c>
      <c r="I42" s="3" t="s">
        <v>206</v>
      </c>
      <c r="J42" s="3" t="s">
        <v>206</v>
      </c>
      <c r="K42" s="3" t="s">
        <v>266</v>
      </c>
    </row>
    <row r="43" spans="1:11">
      <c r="A43" s="3" t="s">
        <v>140</v>
      </c>
      <c r="B43" s="3" t="s">
        <v>141</v>
      </c>
      <c r="C43" s="3" t="str">
        <f>VLOOKUP(A43,Sheet3!A$1:H$41,3,0)</f>
        <v>机械与车辆学院</v>
      </c>
      <c r="D43" s="3" t="s">
        <v>40</v>
      </c>
      <c r="E43" s="3" t="s">
        <v>291</v>
      </c>
      <c r="F43" s="3"/>
      <c r="G43" s="3" t="s">
        <v>144</v>
      </c>
      <c r="H43" s="3" t="s">
        <v>316</v>
      </c>
      <c r="I43" s="3" t="s">
        <v>265</v>
      </c>
      <c r="J43" s="3" t="s">
        <v>317</v>
      </c>
      <c r="K43" s="3" t="s">
        <v>266</v>
      </c>
    </row>
    <row r="44" spans="1:11">
      <c r="A44" s="3" t="s">
        <v>128</v>
      </c>
      <c r="B44" s="3" t="s">
        <v>129</v>
      </c>
      <c r="C44" s="3" t="str">
        <f>VLOOKUP(A44,Sheet3!A$1:H$41,3,0)</f>
        <v>机械与车辆学院</v>
      </c>
      <c r="D44" s="3" t="s">
        <v>11</v>
      </c>
      <c r="E44" s="3" t="s">
        <v>284</v>
      </c>
      <c r="F44" s="3"/>
      <c r="G44" s="3" t="s">
        <v>133</v>
      </c>
      <c r="H44" s="3" t="s">
        <v>265</v>
      </c>
      <c r="I44" s="3" t="s">
        <v>318</v>
      </c>
      <c r="J44" s="3" t="s">
        <v>206</v>
      </c>
      <c r="K44" s="3" t="s">
        <v>266</v>
      </c>
    </row>
    <row r="45" spans="1:11">
      <c r="A45" s="3" t="s">
        <v>140</v>
      </c>
      <c r="B45" s="3" t="s">
        <v>141</v>
      </c>
      <c r="C45" s="3" t="str">
        <f>VLOOKUP(A45,Sheet3!A$1:H$41,3,0)</f>
        <v>机械与车辆学院</v>
      </c>
      <c r="D45" s="3" t="s">
        <v>11</v>
      </c>
      <c r="E45" s="3" t="s">
        <v>291</v>
      </c>
      <c r="F45" s="3"/>
      <c r="G45" s="3" t="s">
        <v>144</v>
      </c>
      <c r="H45" s="3" t="s">
        <v>288</v>
      </c>
      <c r="I45" s="3" t="s">
        <v>265</v>
      </c>
      <c r="J45" s="3" t="s">
        <v>317</v>
      </c>
      <c r="K45" s="3" t="s">
        <v>266</v>
      </c>
    </row>
    <row r="46" spans="1:11">
      <c r="A46" s="3" t="s">
        <v>135</v>
      </c>
      <c r="B46" s="3" t="s">
        <v>136</v>
      </c>
      <c r="C46" s="3" t="str">
        <f>VLOOKUP(A46,Sheet3!A$1:H$41,3,0)</f>
        <v>机械与车辆学院</v>
      </c>
      <c r="D46" s="3" t="s">
        <v>40</v>
      </c>
      <c r="E46" s="3" t="s">
        <v>256</v>
      </c>
      <c r="F46" s="3"/>
      <c r="G46" s="3" t="s">
        <v>139</v>
      </c>
      <c r="H46" s="3" t="s">
        <v>319</v>
      </c>
      <c r="I46" s="3" t="s">
        <v>289</v>
      </c>
      <c r="J46" s="3" t="s">
        <v>206</v>
      </c>
      <c r="K46" s="3" t="s">
        <v>266</v>
      </c>
    </row>
    <row r="47" spans="1:11">
      <c r="A47" s="3" t="s">
        <v>156</v>
      </c>
      <c r="B47" s="3" t="s">
        <v>157</v>
      </c>
      <c r="C47" s="3" t="str">
        <f>VLOOKUP(A47,Sheet3!A$1:H$41,3,0)</f>
        <v>光电学院</v>
      </c>
      <c r="D47" s="3" t="s">
        <v>11</v>
      </c>
      <c r="E47" s="3" t="s">
        <v>320</v>
      </c>
      <c r="F47" s="3"/>
      <c r="G47" s="3" t="s">
        <v>161</v>
      </c>
      <c r="H47" s="3" t="s">
        <v>321</v>
      </c>
      <c r="I47" s="3" t="s">
        <v>294</v>
      </c>
      <c r="J47" s="3" t="s">
        <v>308</v>
      </c>
      <c r="K47" s="3" t="s">
        <v>179</v>
      </c>
    </row>
    <row r="48" spans="1:11">
      <c r="A48" s="3" t="s">
        <v>162</v>
      </c>
      <c r="B48" s="3" t="s">
        <v>163</v>
      </c>
      <c r="C48" s="3" t="str">
        <f>VLOOKUP(A48,Sheet3!A$1:H$41,3,0)</f>
        <v>材料学院</v>
      </c>
      <c r="D48" s="3" t="s">
        <v>40</v>
      </c>
      <c r="E48" s="3" t="s">
        <v>310</v>
      </c>
      <c r="F48" s="3"/>
      <c r="G48" s="3" t="s">
        <v>167</v>
      </c>
      <c r="H48" s="3" t="s">
        <v>322</v>
      </c>
      <c r="I48" s="3" t="s">
        <v>258</v>
      </c>
      <c r="J48" s="3" t="s">
        <v>308</v>
      </c>
      <c r="K48" s="3" t="s">
        <v>179</v>
      </c>
    </row>
    <row r="49" spans="1:11">
      <c r="A49" s="3" t="s">
        <v>162</v>
      </c>
      <c r="B49" s="3" t="s">
        <v>163</v>
      </c>
      <c r="C49" s="3" t="str">
        <f>VLOOKUP(A49,Sheet3!A$1:H$41,3,0)</f>
        <v>材料学院</v>
      </c>
      <c r="D49" s="3" t="s">
        <v>11</v>
      </c>
      <c r="E49" s="3" t="s">
        <v>310</v>
      </c>
      <c r="F49" s="3"/>
      <c r="G49" s="3" t="s">
        <v>167</v>
      </c>
      <c r="H49" s="3" t="s">
        <v>185</v>
      </c>
      <c r="I49" s="3" t="s">
        <v>206</v>
      </c>
      <c r="J49" s="3" t="s">
        <v>308</v>
      </c>
      <c r="K49" s="3" t="s">
        <v>266</v>
      </c>
    </row>
  </sheetData>
  <autoFilter ref="A1:K49">
    <sortState ref="A1:K49">
      <sortCondition ref="C1" descending="1"/>
    </sortState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lxbg</cp:lastModifiedBy>
  <dcterms:created xsi:type="dcterms:W3CDTF">2015-06-05T18:19:00Z</dcterms:created>
  <dcterms:modified xsi:type="dcterms:W3CDTF">2019-09-20T03:37:05Z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